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nbpm3\教育研修営業部\日経ITエンジニアスクール\資料\【資料】2019年\"/>
    </mc:Choice>
  </mc:AlternateContent>
  <xr:revisionPtr revIDLastSave="0" documentId="13_ncr:1_{00FFFE5E-205B-4E88-BB5B-A574BABA0AE2}" xr6:coauthVersionLast="41" xr6:coauthVersionMax="41" xr10:uidLastSave="{00000000-0000-0000-0000-000000000000}"/>
  <bookViews>
    <workbookView xWindow="768" yWindow="768" windowWidth="20328" windowHeight="11880" xr2:uid="{00000000-000D-0000-FFFF-FFFF00000000}"/>
  </bookViews>
  <sheets>
    <sheet name="申込書" sheetId="1" r:id="rId1"/>
    <sheet name="講座一覧 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" i="1" l="1"/>
  <c r="J14" i="1" l="1"/>
  <c r="J11" i="1"/>
  <c r="J10" i="1" l="1"/>
  <c r="P11" i="1"/>
  <c r="P12" i="1"/>
  <c r="P13" i="1"/>
  <c r="P14" i="1"/>
  <c r="P10" i="1" l="1"/>
  <c r="U11" i="1" l="1"/>
  <c r="U12" i="1"/>
  <c r="U13" i="1"/>
  <c r="U14" i="1"/>
  <c r="J13" i="1"/>
  <c r="U10" i="1"/>
  <c r="P15" i="1" l="1"/>
</calcChain>
</file>

<file path=xl/sharedStrings.xml><?xml version="1.0" encoding="utf-8"?>
<sst xmlns="http://schemas.openxmlformats.org/spreadsheetml/2006/main" count="178" uniqueCount="142">
  <si>
    <t>申込先</t>
  </si>
  <si>
    <t>（株）日経ＢＰマーケティング　教育研修営業部　宛</t>
  </si>
  <si>
    <t>申込日</t>
  </si>
  <si>
    <t>FAX</t>
  </si>
  <si>
    <t>TEL</t>
  </si>
  <si>
    <t>03-6811-8099</t>
  </si>
  <si>
    <t>▼ご希望の講座をプルダウンメニューよりご選択ください。</t>
  </si>
  <si>
    <t>講座名</t>
  </si>
  <si>
    <t>単価</t>
  </si>
  <si>
    <t>数量</t>
  </si>
  <si>
    <t>小計</t>
  </si>
  <si>
    <t>合　計（税込）</t>
  </si>
  <si>
    <t>【申込窓口】</t>
  </si>
  <si>
    <t>ご担当者名</t>
  </si>
  <si>
    <t>フリガナ　　</t>
  </si>
  <si>
    <t>住所</t>
  </si>
  <si>
    <t>〒</t>
  </si>
  <si>
    <t>－</t>
  </si>
  <si>
    <t>会社名</t>
  </si>
  <si>
    <t>部署名</t>
  </si>
  <si>
    <t>役職</t>
  </si>
  <si>
    <t>ＴＥＬ</t>
  </si>
  <si>
    <t>E-mail</t>
  </si>
  <si>
    <t>備考</t>
  </si>
  <si>
    <t>フリガナ</t>
  </si>
  <si>
    <r>
      <rPr>
        <b/>
        <sz val="11"/>
        <color theme="1"/>
        <rFont val="ＭＳ Ｐゴシック"/>
        <family val="3"/>
        <charset val="128"/>
        <scheme val="minor"/>
      </rPr>
      <t>【ご請求先】</t>
    </r>
    <r>
      <rPr>
        <sz val="11"/>
        <color theme="1"/>
        <rFont val="ＭＳ Ｐゴシック"/>
        <family val="2"/>
        <charset val="128"/>
        <scheme val="minor"/>
      </rPr>
      <t>　</t>
    </r>
    <r>
      <rPr>
        <sz val="10"/>
        <color theme="1"/>
        <rFont val="ＭＳ Ｐゴシック"/>
        <family val="3"/>
        <charset val="128"/>
        <scheme val="minor"/>
      </rPr>
      <t>※上記の申込窓口とご請求先が同じの場合には、「同上」とご記入ください。</t>
    </r>
    <phoneticPr fontId="2"/>
  </si>
  <si>
    <t>03-5421-9131</t>
    <phoneticPr fontId="2"/>
  </si>
  <si>
    <t>講座名</t>
    <rPh sb="0" eb="2">
      <t>コウザ</t>
    </rPh>
    <rPh sb="2" eb="3">
      <t>ナ</t>
    </rPh>
    <phoneticPr fontId="2"/>
  </si>
  <si>
    <t>受講料</t>
  </si>
  <si>
    <t>-</t>
  </si>
  <si>
    <t>開講日</t>
    <rPh sb="0" eb="3">
      <t>カイコウビ</t>
    </rPh>
    <phoneticPr fontId="2"/>
  </si>
  <si>
    <t>※お申し込み後のキャンセル、ご入金後の返金はお受けできません。代理の方にご出席いただくなどのご対応をお願いいたします。
※ご記入いただきました個人情報は、日経BP社で登録され、事務連絡にも使用させていただきます。なお、これ以外に、日経BP社および日経BPグループ会社から、各種ご案内 （刊行物、展示会、セミナー等）やアンケート、広告主等の製品・サービスのご案内をさせていただく場合があります。
　 個人情報の取り扱いについては、こちら（http://www.nikkeibpm.co.jp/privacy/privacy.html）をご確認いただき、ご同意のうえお申し込みください。</t>
    <rPh sb="2" eb="3">
      <t>モウ</t>
    </rPh>
    <rPh sb="4" eb="5">
      <t>コ</t>
    </rPh>
    <rPh sb="6" eb="7">
      <t>ゴ</t>
    </rPh>
    <rPh sb="15" eb="17">
      <t>ニュウキン</t>
    </rPh>
    <rPh sb="17" eb="18">
      <t>ゴ</t>
    </rPh>
    <rPh sb="19" eb="21">
      <t>ヘンキン</t>
    </rPh>
    <rPh sb="23" eb="24">
      <t>ウ</t>
    </rPh>
    <rPh sb="31" eb="33">
      <t>ダイリ</t>
    </rPh>
    <rPh sb="34" eb="35">
      <t>カタ</t>
    </rPh>
    <rPh sb="37" eb="39">
      <t>シュッセキ</t>
    </rPh>
    <rPh sb="47" eb="49">
      <t>タイオウ</t>
    </rPh>
    <rPh sb="51" eb="52">
      <t>ネガ</t>
    </rPh>
    <rPh sb="77" eb="79">
      <t>ニッケイ</t>
    </rPh>
    <rPh sb="81" eb="82">
      <t>シャ</t>
    </rPh>
    <rPh sb="83" eb="85">
      <t>トウロク</t>
    </rPh>
    <phoneticPr fontId="2"/>
  </si>
  <si>
    <t>TEL</t>
    <phoneticPr fontId="2"/>
  </si>
  <si>
    <t>★受講者情報は、お申し込み後にお送りするファイルでお知らせください。</t>
    <phoneticPr fontId="2"/>
  </si>
  <si>
    <t>ジャンル</t>
  </si>
  <si>
    <t>伝わる文章の査読・指導スキル養成講座</t>
  </si>
  <si>
    <t>プレゼン＆説明力 養成講座</t>
  </si>
  <si>
    <t>ヒューマンスキル</t>
  </si>
  <si>
    <t>データ分析</t>
  </si>
  <si>
    <t>-</t>
    <phoneticPr fontId="2"/>
  </si>
  <si>
    <t>ネットワーク技術</t>
    <phoneticPr fontId="2"/>
  </si>
  <si>
    <t>日経 xTECHラーニング申込書　【法人受付専用】</t>
    <phoneticPr fontId="2"/>
  </si>
  <si>
    <t>6月21日（金）</t>
  </si>
  <si>
    <t>2日間集中講座　実践型データサイエンティスト育成塾</t>
  </si>
  <si>
    <t>システム開発</t>
    <phoneticPr fontId="2"/>
  </si>
  <si>
    <t>4月22日（月）</t>
  </si>
  <si>
    <t>なぜなぜ分析</t>
    <phoneticPr fontId="2"/>
  </si>
  <si>
    <t>ITリーダー養成</t>
    <phoneticPr fontId="2"/>
  </si>
  <si>
    <t>製造・設計</t>
    <phoneticPr fontId="2"/>
  </si>
  <si>
    <t>品質完璧マスターシリーズ 未然防止編（全4回セット）</t>
  </si>
  <si>
    <t>【第1回】 トヨタの製品開発力の源泉「品質機能展開（QFD）」</t>
  </si>
  <si>
    <t>【第2回】 設計品質トラブルを未然に防ぐ切り札 トヨタが推奨する「DRBFM」</t>
  </si>
  <si>
    <t>7月17日（水）</t>
  </si>
  <si>
    <t>【第3回】 工程設計トラブルを未然に防ぐトヨタの決め手「工程FMEA」</t>
  </si>
  <si>
    <t>9月18日（水）</t>
  </si>
  <si>
    <t>【第4回】 最小コストで最高品質を造り込むトヨタの不良流出防止法「QAネットワーク」</t>
  </si>
  <si>
    <t>11月13日（水）</t>
  </si>
  <si>
    <t>國井設計塾　世界で戦える設計マネージャー養成講座[全4回セット]</t>
  </si>
  <si>
    <t>6月21日（金）、7月26日（金）、
8月30日（金）、9月27日（金）</t>
  </si>
  <si>
    <t>[第1回] 設計管理者に必須の設計マネジメントの実務と要点</t>
  </si>
  <si>
    <t>[第2回] 競合機分析と攻撃的設計戦略</t>
  </si>
  <si>
    <t>7月26日（金）</t>
  </si>
  <si>
    <t>[第3回] 開発期間とトラブルを半減させる高速設計</t>
  </si>
  <si>
    <t>8月30日（金）</t>
  </si>
  <si>
    <t>[第4回] 図面レスで高品質を維持する組織検図</t>
  </si>
  <si>
    <t>9月27日（金）</t>
  </si>
  <si>
    <t>エレクトロニクス</t>
    <phoneticPr fontId="2"/>
  </si>
  <si>
    <t>エンジニアのための統計的機械学習・深層学習活用術（全4回）</t>
  </si>
  <si>
    <t>4月22日（月）、5月20日（月）、
6月24日（月）、7月22日（月）</t>
  </si>
  <si>
    <t>[第1回] 統計的機械学習と深層学習の基礎</t>
  </si>
  <si>
    <t>[第2回] 機械学習・深層学習の活用法と理論、時系列モデルを中心に</t>
  </si>
  <si>
    <t>5月20日（月）</t>
  </si>
  <si>
    <t>[第3回] Pythonで学ぶ機械学習と深層学習（PC演習編）</t>
  </si>
  <si>
    <t>6月24日（月）</t>
  </si>
  <si>
    <t>[第4回] テキスト処理における機械学習と深層学習（言語編）</t>
  </si>
  <si>
    <t>7月22日（月）</t>
  </si>
  <si>
    <r>
      <t>國井設計塾　世界で戦える設計マネージャー養成講座[全4回セット]</t>
    </r>
    <r>
      <rPr>
        <b/>
        <sz val="12"/>
        <color rgb="FFFF0000"/>
        <rFont val="ＭＳ Ｐゴシック"/>
        <family val="3"/>
        <charset val="128"/>
      </rPr>
      <t>【書籍付セット】</t>
    </r>
    <phoneticPr fontId="2"/>
  </si>
  <si>
    <r>
      <t>[第1回] 設計管理者に必須の設計マネジメントの実務と要点</t>
    </r>
    <r>
      <rPr>
        <b/>
        <sz val="12"/>
        <color rgb="FFFF0000"/>
        <rFont val="ＭＳ Ｐゴシック"/>
        <family val="3"/>
        <charset val="128"/>
      </rPr>
      <t>【書籍付セット】</t>
    </r>
    <phoneticPr fontId="2"/>
  </si>
  <si>
    <r>
      <t>[第2回] 競合機分析と攻撃的設計戦略</t>
    </r>
    <r>
      <rPr>
        <b/>
        <sz val="12"/>
        <color rgb="FFFF0000"/>
        <rFont val="ＭＳ Ｐゴシック"/>
        <family val="3"/>
        <charset val="128"/>
      </rPr>
      <t>【書籍付セット】</t>
    </r>
    <phoneticPr fontId="2"/>
  </si>
  <si>
    <r>
      <t>[第3回] 開発期間とトラブルを半減させる高速設計</t>
    </r>
    <r>
      <rPr>
        <b/>
        <sz val="12"/>
        <color rgb="FFFF0000"/>
        <rFont val="ＭＳ Ｐゴシック"/>
        <family val="3"/>
        <charset val="128"/>
      </rPr>
      <t>【書籍付セット】</t>
    </r>
    <phoneticPr fontId="2"/>
  </si>
  <si>
    <r>
      <t>[第4回] 図面レスで高品質を維持する組織検図</t>
    </r>
    <r>
      <rPr>
        <b/>
        <sz val="12"/>
        <color rgb="FFFF0000"/>
        <rFont val="ＭＳ Ｐゴシック"/>
        <family val="3"/>
        <charset val="128"/>
      </rPr>
      <t>【書籍付セット】</t>
    </r>
    <phoneticPr fontId="2"/>
  </si>
  <si>
    <t>サイバー攻撃対策 基礎講座</t>
  </si>
  <si>
    <t>9月20日（金）</t>
  </si>
  <si>
    <t>業務クオリティの無線LAN構築講座</t>
  </si>
  <si>
    <t>「仮説立案」実践講座</t>
  </si>
  <si>
    <t>8月2日（金）</t>
  </si>
  <si>
    <t>課題解決のためのデータ分析入門</t>
  </si>
  <si>
    <t>10月25日（金）</t>
    <rPh sb="2" eb="3">
      <t>ガツ</t>
    </rPh>
    <rPh sb="5" eb="6">
      <t>ニチ</t>
    </rPh>
    <rPh sb="7" eb="8">
      <t>キン</t>
    </rPh>
    <phoneticPr fontId="26"/>
  </si>
  <si>
    <t>9月5日（木）、9月6日（金）</t>
  </si>
  <si>
    <t>セット</t>
    <phoneticPr fontId="2"/>
  </si>
  <si>
    <t>作って分かる「IoT」実践講座</t>
  </si>
  <si>
    <t>7月19日（金）</t>
  </si>
  <si>
    <t>手戻りなしの要件定義テクニック</t>
  </si>
  <si>
    <t>ロスコストマネジメント実践講座</t>
  </si>
  <si>
    <t>8月1日（木）</t>
  </si>
  <si>
    <t>ITプロジェクトの測る化</t>
  </si>
  <si>
    <t>8月28日（水）</t>
  </si>
  <si>
    <t>ベンダーマネジメント実践講座</t>
  </si>
  <si>
    <t>9月6日（金）</t>
  </si>
  <si>
    <t>すぐに使えるAWS設計の基本パターン</t>
  </si>
  <si>
    <t>9月11日（水）</t>
  </si>
  <si>
    <t>システム再構築の要件定義テクニック</t>
  </si>
  <si>
    <t>9月13日（金）</t>
  </si>
  <si>
    <t>本当に使える見積もり技術</t>
  </si>
  <si>
    <t>9月19日（木）</t>
  </si>
  <si>
    <t>さわって分かる人工知能講座</t>
  </si>
  <si>
    <t>9月26日（木）</t>
  </si>
  <si>
    <t>アジャイル導入実践講座</t>
  </si>
  <si>
    <t>10月18日（金）</t>
    <rPh sb="2" eb="3">
      <t>ガツ</t>
    </rPh>
    <rPh sb="5" eb="6">
      <t>ニチ</t>
    </rPh>
    <rPh sb="7" eb="8">
      <t>キン</t>
    </rPh>
    <phoneticPr fontId="26"/>
  </si>
  <si>
    <t>シニアマネジメント講座</t>
  </si>
  <si>
    <t>9月27日（金）</t>
    <rPh sb="6" eb="7">
      <t>キン</t>
    </rPh>
    <phoneticPr fontId="26"/>
  </si>
  <si>
    <t>11月1日（金）</t>
    <rPh sb="2" eb="3">
      <t>ガツ</t>
    </rPh>
    <rPh sb="4" eb="5">
      <t>ニチ</t>
    </rPh>
    <rPh sb="6" eb="7">
      <t>キン</t>
    </rPh>
    <phoneticPr fontId="26"/>
  </si>
  <si>
    <t>「なぜなぜ分析」演習付きセミナー　実践編</t>
  </si>
  <si>
    <t>9月25日（水）</t>
  </si>
  <si>
    <t>「なぜなぜ分析」演習付きセミナー　管理編</t>
  </si>
  <si>
    <t>「なぜなぜ分析 実践編」「なぜなぜ分析 管理編」セット</t>
  </si>
  <si>
    <t>9月25日（水）、9月26日（木）</t>
  </si>
  <si>
    <t>リーダー養成</t>
    <phoneticPr fontId="2"/>
  </si>
  <si>
    <t>新商品・新サービス開発 プロジェクトリーダー養成講座【第10期】</t>
  </si>
  <si>
    <t>業務改革プロジェクトリーダー養成講座【第8期】</t>
  </si>
  <si>
    <t>9月5日（木）、10月3日（木）、
11月15日（金）</t>
  </si>
  <si>
    <t>DXプロジェクトリーダー養成講座</t>
  </si>
  <si>
    <t>これならできる実践的モジュラーデザインと部品数マネジメント</t>
  </si>
  <si>
    <t>9月2日（月）</t>
  </si>
  <si>
    <t>世界で戦える工場マネージャー養成講座（全2回）</t>
  </si>
  <si>
    <t>9月12日（木）、10月10日（木）</t>
  </si>
  <si>
    <t>【第1回】 工場の稼ぐ力を世界レベルに引き上げる</t>
  </si>
  <si>
    <t>9月12日（木）</t>
  </si>
  <si>
    <t>【第2回】工場のものづくり力を世界レベルに強化する</t>
  </si>
  <si>
    <t>10月10日（木）</t>
  </si>
  <si>
    <t>7月17日（水）、9月18日（水）、
11月13日（水）、12月11日（水）</t>
  </si>
  <si>
    <t>12月11日（水）</t>
  </si>
  <si>
    <t>量子アニーリング最前線　研究開発にマシンを利用するために</t>
  </si>
  <si>
    <t xml:space="preserve">7月16日（火）  </t>
  </si>
  <si>
    <t>海外で加速するMicro LEDと量子ドットの実用化</t>
  </si>
  <si>
    <t>8月20日（火）</t>
  </si>
  <si>
    <t>車載センサー・IoTデバイスに革新をもたらすMEMS技術</t>
  </si>
  <si>
    <t>＜複数人割引価格＞ 2人目から 129,000円（税込み）</t>
  </si>
  <si>
    <t>7月26日（金）、8月27日（火）、
9月11日（水）</t>
    <phoneticPr fontId="2"/>
  </si>
  <si>
    <t>■日経 xTECHラーニング　2019年度ランナップ（2019年7月～）</t>
    <rPh sb="19" eb="21">
      <t>ネンド</t>
    </rPh>
    <rPh sb="31" eb="32">
      <t>ネン</t>
    </rPh>
    <rPh sb="33" eb="34">
      <t>ガツ</t>
    </rPh>
    <phoneticPr fontId="2"/>
  </si>
  <si>
    <t>業務効率化を成功させるためのAI技術活用術</t>
    <phoneticPr fontId="2"/>
  </si>
  <si>
    <t>9月27日（金）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</si>
</sst>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¥&quot;#,##0;&quot;¥&quot;\-#,##0"/>
    <numFmt numFmtId="6" formatCode="&quot;¥&quot;#,##0;[Red]&quot;¥&quot;\-#,##0"/>
    <numFmt numFmtId="176" formatCode="0_);[Red]\(0\)"/>
    <numFmt numFmtId="177" formatCode="#,##0&quot;円&quot;"/>
    <numFmt numFmtId="178" formatCode="0&quot;冊&quot;"/>
    <numFmt numFmtId="179" formatCode="0&quot;名&quot;"/>
    <numFmt numFmtId="180" formatCode="yyyy&quot;年&quot;m&quot;月&quot;d&quot;日&quot;;@"/>
  </numFmts>
  <fonts count="28" x14ac:knownFonts="1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Arial Black"/>
      <family val="2"/>
    </font>
    <font>
      <sz val="12"/>
      <name val="Arial Black"/>
      <family val="2"/>
    </font>
    <font>
      <b/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6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</cellStyleXfs>
  <cellXfs count="232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31" fontId="3" fillId="0" borderId="3" xfId="0" applyNumberFormat="1" applyFont="1" applyFill="1" applyBorder="1" applyAlignment="1">
      <alignment vertical="center"/>
    </xf>
    <xf numFmtId="31" fontId="3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/>
    </xf>
    <xf numFmtId="178" fontId="1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shrinkToFit="1"/>
    </xf>
    <xf numFmtId="176" fontId="1" fillId="0" borderId="0" xfId="0" applyNumberFormat="1" applyFont="1" applyFill="1" applyBorder="1" applyAlignment="1">
      <alignment horizontal="left" vertical="center" shrinkToFit="1"/>
    </xf>
    <xf numFmtId="178" fontId="1" fillId="0" borderId="0" xfId="0" applyNumberFormat="1" applyFont="1" applyFill="1" applyBorder="1" applyAlignment="1">
      <alignment vertical="center" shrinkToFit="1"/>
    </xf>
    <xf numFmtId="5" fontId="1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3" fillId="0" borderId="3" xfId="0" quotePrefix="1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176" fontId="12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quotePrefix="1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>
      <alignment vertical="center"/>
    </xf>
    <xf numFmtId="6" fontId="18" fillId="0" borderId="0" xfId="2" applyFont="1" applyFill="1">
      <alignment vertical="center"/>
    </xf>
    <xf numFmtId="38" fontId="19" fillId="0" borderId="1" xfId="3" applyFont="1" applyFill="1" applyBorder="1" applyAlignment="1">
      <alignment vertical="center"/>
    </xf>
    <xf numFmtId="38" fontId="19" fillId="0" borderId="1" xfId="3" applyFont="1" applyFill="1" applyBorder="1" applyAlignment="1">
      <alignment horizontal="right" vertical="top"/>
    </xf>
    <xf numFmtId="0" fontId="19" fillId="0" borderId="1" xfId="0" applyFont="1" applyFill="1" applyBorder="1" applyAlignment="1">
      <alignment horizontal="left" vertical="center"/>
    </xf>
    <xf numFmtId="6" fontId="20" fillId="0" borderId="1" xfId="2" applyFont="1" applyFill="1" applyBorder="1">
      <alignment vertical="center"/>
    </xf>
    <xf numFmtId="0" fontId="20" fillId="0" borderId="0" xfId="0" applyFont="1" applyFill="1">
      <alignment vertical="center"/>
    </xf>
    <xf numFmtId="0" fontId="9" fillId="0" borderId="1" xfId="0" applyFont="1" applyFill="1" applyBorder="1" applyAlignment="1">
      <alignment horizontal="left" vertical="center"/>
    </xf>
    <xf numFmtId="6" fontId="9" fillId="0" borderId="1" xfId="2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 wrapText="1"/>
    </xf>
    <xf numFmtId="6" fontId="0" fillId="0" borderId="0" xfId="2" applyFont="1">
      <alignment vertical="center"/>
    </xf>
    <xf numFmtId="0" fontId="9" fillId="0" borderId="37" xfId="0" applyFont="1" applyFill="1" applyBorder="1" applyAlignment="1">
      <alignment horizontal="left" vertical="center"/>
    </xf>
    <xf numFmtId="49" fontId="0" fillId="0" borderId="0" xfId="0" applyNumberFormat="1">
      <alignment vertical="center"/>
    </xf>
    <xf numFmtId="6" fontId="18" fillId="0" borderId="1" xfId="2" applyFont="1" applyFill="1" applyBorder="1">
      <alignment vertical="center"/>
    </xf>
    <xf numFmtId="0" fontId="1" fillId="0" borderId="25" xfId="0" applyFont="1" applyFill="1" applyBorder="1" applyAlignment="1">
      <alignment horizontal="center" vertical="center"/>
    </xf>
    <xf numFmtId="176" fontId="1" fillId="0" borderId="25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38" fontId="9" fillId="2" borderId="52" xfId="3" applyFont="1" applyFill="1" applyBorder="1" applyAlignment="1">
      <alignment vertical="top"/>
    </xf>
    <xf numFmtId="38" fontId="9" fillId="2" borderId="53" xfId="3" applyFont="1" applyFill="1" applyBorder="1" applyAlignment="1">
      <alignment vertical="top"/>
    </xf>
    <xf numFmtId="38" fontId="9" fillId="2" borderId="29" xfId="3" applyFont="1" applyFill="1" applyBorder="1" applyAlignment="1">
      <alignment vertical="top"/>
    </xf>
    <xf numFmtId="0" fontId="9" fillId="0" borderId="54" xfId="0" applyFont="1" applyFill="1" applyBorder="1" applyAlignment="1">
      <alignment horizontal="left" vertical="center"/>
    </xf>
    <xf numFmtId="38" fontId="22" fillId="2" borderId="52" xfId="3" applyFont="1" applyFill="1" applyBorder="1" applyAlignment="1">
      <alignment vertical="top"/>
    </xf>
    <xf numFmtId="38" fontId="22" fillId="2" borderId="53" xfId="3" applyFont="1" applyFill="1" applyBorder="1" applyAlignment="1">
      <alignment vertical="top"/>
    </xf>
    <xf numFmtId="38" fontId="9" fillId="2" borderId="52" xfId="3" applyFont="1" applyFill="1" applyBorder="1" applyAlignment="1">
      <alignment horizontal="left" vertical="center"/>
    </xf>
    <xf numFmtId="38" fontId="9" fillId="0" borderId="1" xfId="3" applyFont="1" applyFill="1" applyBorder="1" applyAlignment="1">
      <alignment horizontal="right" vertical="center"/>
    </xf>
    <xf numFmtId="0" fontId="9" fillId="0" borderId="53" xfId="0" applyFont="1" applyFill="1" applyBorder="1" applyAlignment="1">
      <alignment horizontal="left" vertical="center" wrapText="1"/>
    </xf>
    <xf numFmtId="6" fontId="9" fillId="0" borderId="53" xfId="2" applyFont="1" applyFill="1" applyBorder="1" applyAlignment="1">
      <alignment horizontal="right" vertical="center"/>
    </xf>
    <xf numFmtId="38" fontId="9" fillId="0" borderId="53" xfId="3" applyFont="1" applyFill="1" applyBorder="1" applyAlignment="1">
      <alignment horizontal="right" vertical="center"/>
    </xf>
    <xf numFmtId="0" fontId="9" fillId="0" borderId="54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/>
    </xf>
    <xf numFmtId="56" fontId="24" fillId="0" borderId="1" xfId="0" applyNumberFormat="1" applyFont="1" applyFill="1" applyBorder="1" applyAlignment="1">
      <alignment horizontal="left" vertical="center" wrapText="1"/>
    </xf>
    <xf numFmtId="6" fontId="24" fillId="0" borderId="1" xfId="2" applyFont="1" applyFill="1" applyBorder="1">
      <alignment vertical="center"/>
    </xf>
    <xf numFmtId="38" fontId="9" fillId="0" borderId="1" xfId="3" applyFont="1" applyFill="1" applyBorder="1" applyAlignment="1">
      <alignment horizontal="left" vertical="center" wrapText="1"/>
    </xf>
    <xf numFmtId="38" fontId="19" fillId="0" borderId="1" xfId="3" applyFont="1" applyFill="1" applyBorder="1" applyAlignment="1">
      <alignment horizontal="right" vertical="center"/>
    </xf>
    <xf numFmtId="56" fontId="18" fillId="0" borderId="1" xfId="0" applyNumberFormat="1" applyFont="1" applyFill="1" applyBorder="1" applyAlignment="1">
      <alignment horizontal="left" vertical="center" wrapText="1"/>
    </xf>
    <xf numFmtId="38" fontId="9" fillId="0" borderId="7" xfId="3" applyFont="1" applyFill="1" applyBorder="1" applyAlignment="1">
      <alignment horizontal="right" vertical="center"/>
    </xf>
    <xf numFmtId="0" fontId="25" fillId="2" borderId="52" xfId="0" applyFont="1" applyFill="1" applyBorder="1">
      <alignment vertical="center"/>
    </xf>
    <xf numFmtId="0" fontId="18" fillId="0" borderId="1" xfId="0" applyFont="1" applyFill="1" applyBorder="1" applyAlignment="1">
      <alignment horizontal="right" vertical="center"/>
    </xf>
    <xf numFmtId="38" fontId="22" fillId="2" borderId="52" xfId="3" applyFont="1" applyFill="1" applyBorder="1" applyAlignment="1">
      <alignment horizontal="left" vertical="center"/>
    </xf>
    <xf numFmtId="38" fontId="22" fillId="2" borderId="57" xfId="3" applyFont="1" applyFill="1" applyBorder="1" applyAlignment="1">
      <alignment horizontal="left" vertical="center"/>
    </xf>
    <xf numFmtId="38" fontId="22" fillId="2" borderId="53" xfId="3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38" fontId="19" fillId="2" borderId="57" xfId="3" applyFont="1" applyFill="1" applyBorder="1" applyAlignment="1">
      <alignment vertical="center"/>
    </xf>
    <xf numFmtId="38" fontId="9" fillId="0" borderId="54" xfId="3" applyFont="1" applyFill="1" applyBorder="1" applyAlignment="1">
      <alignment horizontal="left" vertical="top"/>
    </xf>
    <xf numFmtId="38" fontId="9" fillId="0" borderId="54" xfId="3" applyFont="1" applyFill="1" applyBorder="1" applyAlignment="1">
      <alignment horizontal="left" vertical="top" wrapText="1"/>
    </xf>
    <xf numFmtId="38" fontId="9" fillId="3" borderId="1" xfId="3" applyFont="1" applyFill="1" applyBorder="1" applyAlignment="1">
      <alignment horizontal="right" vertical="center"/>
    </xf>
    <xf numFmtId="38" fontId="9" fillId="3" borderId="1" xfId="3" applyFont="1" applyFill="1" applyBorder="1" applyAlignment="1">
      <alignment horizontal="left" vertical="top"/>
    </xf>
    <xf numFmtId="38" fontId="9" fillId="3" borderId="1" xfId="3" applyFont="1" applyFill="1" applyBorder="1" applyAlignment="1">
      <alignment horizontal="left" vertical="top" wrapText="1"/>
    </xf>
    <xf numFmtId="6" fontId="9" fillId="3" borderId="1" xfId="2" applyFont="1" applyFill="1" applyBorder="1" applyAlignment="1">
      <alignment horizontal="right" vertical="center"/>
    </xf>
    <xf numFmtId="38" fontId="22" fillId="2" borderId="29" xfId="3" applyFont="1" applyFill="1" applyBorder="1" applyAlignment="1">
      <alignment vertical="top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 wrapText="1"/>
    </xf>
    <xf numFmtId="6" fontId="18" fillId="4" borderId="1" xfId="2" applyFont="1" applyFill="1" applyBorder="1">
      <alignment vertical="center"/>
    </xf>
    <xf numFmtId="0" fontId="0" fillId="5" borderId="0" xfId="0" applyFill="1">
      <alignment vertical="center"/>
    </xf>
    <xf numFmtId="38" fontId="9" fillId="4" borderId="1" xfId="3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/>
    </xf>
    <xf numFmtId="0" fontId="16" fillId="0" borderId="49" xfId="1" applyFill="1" applyBorder="1" applyAlignment="1">
      <alignment horizontal="left" vertical="center"/>
    </xf>
    <xf numFmtId="0" fontId="9" fillId="0" borderId="50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shrinkToFit="1"/>
    </xf>
    <xf numFmtId="0" fontId="9" fillId="0" borderId="3" xfId="0" applyFont="1" applyFill="1" applyBorder="1" applyAlignment="1">
      <alignment horizontal="left" vertical="center" shrinkToFit="1"/>
    </xf>
    <xf numFmtId="0" fontId="9" fillId="0" borderId="4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1" fillId="0" borderId="42" xfId="0" applyFont="1" applyFill="1" applyBorder="1" applyAlignment="1">
      <alignment horizontal="left" vertical="center"/>
    </xf>
    <xf numFmtId="0" fontId="1" fillId="0" borderId="43" xfId="0" applyFont="1" applyFill="1" applyBorder="1" applyAlignment="1">
      <alignment horizontal="left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3" fillId="0" borderId="45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8" fillId="0" borderId="3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9" fillId="0" borderId="36" xfId="0" applyFont="1" applyFill="1" applyBorder="1" applyAlignment="1">
      <alignment horizontal="left" vertical="center" shrinkToFit="1"/>
    </xf>
    <xf numFmtId="0" fontId="9" fillId="0" borderId="37" xfId="0" applyFont="1" applyFill="1" applyBorder="1" applyAlignment="1">
      <alignment horizontal="left" vertical="center" shrinkToFit="1"/>
    </xf>
    <xf numFmtId="0" fontId="9" fillId="0" borderId="38" xfId="0" applyFont="1" applyFill="1" applyBorder="1" applyAlignment="1">
      <alignment horizontal="left" vertical="center" shrinkToFi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left" vertical="center"/>
    </xf>
    <xf numFmtId="0" fontId="12" fillId="0" borderId="40" xfId="0" applyFont="1" applyFill="1" applyBorder="1" applyAlignment="1">
      <alignment horizontal="left" vertical="center"/>
    </xf>
    <xf numFmtId="0" fontId="12" fillId="0" borderId="41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55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9" fillId="0" borderId="37" xfId="0" applyFont="1" applyFill="1" applyBorder="1" applyAlignment="1">
      <alignment vertical="center" shrinkToFit="1"/>
    </xf>
    <xf numFmtId="0" fontId="9" fillId="0" borderId="38" xfId="0" applyFont="1" applyFill="1" applyBorder="1" applyAlignment="1">
      <alignment vertical="center" shrinkToFit="1"/>
    </xf>
    <xf numFmtId="0" fontId="1" fillId="0" borderId="36" xfId="0" applyFont="1" applyFill="1" applyBorder="1" applyAlignment="1">
      <alignment horizontal="left" vertical="center" shrinkToFit="1"/>
    </xf>
    <xf numFmtId="0" fontId="1" fillId="0" borderId="37" xfId="0" applyFont="1" applyFill="1" applyBorder="1" applyAlignment="1">
      <alignment horizontal="left" vertical="center" shrinkToFit="1"/>
    </xf>
    <xf numFmtId="0" fontId="1" fillId="0" borderId="54" xfId="0" applyFont="1" applyFill="1" applyBorder="1" applyAlignment="1">
      <alignment horizontal="left" vertical="center" shrinkToFit="1"/>
    </xf>
    <xf numFmtId="0" fontId="9" fillId="0" borderId="36" xfId="0" applyFont="1" applyFill="1" applyBorder="1" applyAlignment="1">
      <alignment horizontal="center" vertical="center" shrinkToFit="1"/>
    </xf>
    <xf numFmtId="0" fontId="9" fillId="0" borderId="54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30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34" xfId="0" applyFont="1" applyFill="1" applyBorder="1" applyAlignment="1">
      <alignment horizontal="left" vertical="top"/>
    </xf>
    <xf numFmtId="177" fontId="0" fillId="0" borderId="15" xfId="0" applyNumberFormat="1" applyFont="1" applyFill="1" applyBorder="1" applyAlignment="1">
      <alignment horizontal="right" vertical="center"/>
    </xf>
    <xf numFmtId="177" fontId="0" fillId="0" borderId="16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177" fontId="9" fillId="0" borderId="20" xfId="0" applyNumberFormat="1" applyFont="1" applyFill="1" applyBorder="1" applyAlignment="1">
      <alignment horizontal="right" vertical="center" shrinkToFit="1"/>
    </xf>
    <xf numFmtId="177" fontId="9" fillId="0" borderId="19" xfId="0" applyNumberFormat="1" applyFont="1" applyFill="1" applyBorder="1" applyAlignment="1">
      <alignment horizontal="right" vertical="center" shrinkToFit="1"/>
    </xf>
    <xf numFmtId="177" fontId="9" fillId="0" borderId="21" xfId="0" applyNumberFormat="1" applyFont="1" applyFill="1" applyBorder="1" applyAlignment="1">
      <alignment horizontal="right" vertical="center" shrinkToFit="1"/>
    </xf>
    <xf numFmtId="56" fontId="0" fillId="0" borderId="36" xfId="0" applyNumberFormat="1" applyBorder="1" applyAlignment="1">
      <alignment horizontal="left" vertical="center" wrapText="1"/>
    </xf>
    <xf numFmtId="56" fontId="0" fillId="0" borderId="37" xfId="0" applyNumberFormat="1" applyBorder="1" applyAlignment="1">
      <alignment horizontal="left" vertical="center" wrapText="1"/>
    </xf>
    <xf numFmtId="56" fontId="21" fillId="0" borderId="36" xfId="0" applyNumberFormat="1" applyFont="1" applyBorder="1" applyAlignment="1">
      <alignment horizontal="left" vertical="center" wrapText="1"/>
    </xf>
    <xf numFmtId="56" fontId="21" fillId="0" borderId="37" xfId="0" applyNumberFormat="1" applyFont="1" applyBorder="1" applyAlignment="1">
      <alignment horizontal="left" vertical="center" wrapText="1"/>
    </xf>
    <xf numFmtId="56" fontId="21" fillId="0" borderId="54" xfId="0" applyNumberFormat="1" applyFont="1" applyBorder="1" applyAlignment="1">
      <alignment horizontal="left" vertical="center" wrapText="1"/>
    </xf>
    <xf numFmtId="177" fontId="0" fillId="0" borderId="49" xfId="0" applyNumberFormat="1" applyBorder="1" applyAlignment="1">
      <alignment horizontal="right" vertical="center" shrinkToFit="1"/>
    </xf>
    <xf numFmtId="177" fontId="0" fillId="0" borderId="50" xfId="0" applyNumberFormat="1" applyBorder="1" applyAlignment="1">
      <alignment horizontal="right" vertical="center" shrinkToFit="1"/>
    </xf>
    <xf numFmtId="177" fontId="0" fillId="0" borderId="56" xfId="0" applyNumberFormat="1" applyBorder="1" applyAlignment="1">
      <alignment horizontal="right" vertical="center" shrinkToFit="1"/>
    </xf>
    <xf numFmtId="179" fontId="1" fillId="0" borderId="14" xfId="0" applyNumberFormat="1" applyFont="1" applyFill="1" applyBorder="1" applyAlignment="1">
      <alignment horizontal="right" vertical="center" shrinkToFit="1"/>
    </xf>
    <xf numFmtId="179" fontId="1" fillId="0" borderId="11" xfId="0" applyNumberFormat="1" applyFont="1" applyFill="1" applyBorder="1" applyAlignment="1">
      <alignment horizontal="right" vertical="center" shrinkToFit="1"/>
    </xf>
    <xf numFmtId="177" fontId="0" fillId="0" borderId="12" xfId="0" applyNumberFormat="1" applyFont="1" applyFill="1" applyBorder="1" applyAlignment="1">
      <alignment horizontal="right" vertical="center"/>
    </xf>
    <xf numFmtId="177" fontId="0" fillId="0" borderId="11" xfId="0" applyNumberFormat="1" applyFont="1" applyFill="1" applyBorder="1" applyAlignment="1">
      <alignment horizontal="right" vertical="center"/>
    </xf>
    <xf numFmtId="177" fontId="0" fillId="0" borderId="13" xfId="0" applyNumberFormat="1" applyFont="1" applyFill="1" applyBorder="1" applyAlignment="1">
      <alignment horizontal="right" vertical="center"/>
    </xf>
    <xf numFmtId="177" fontId="0" fillId="0" borderId="36" xfId="0" applyNumberFormat="1" applyBorder="1" applyAlignment="1">
      <alignment horizontal="right" vertical="center" shrinkToFit="1"/>
    </xf>
    <xf numFmtId="177" fontId="0" fillId="0" borderId="37" xfId="0" applyNumberFormat="1" applyBorder="1" applyAlignment="1">
      <alignment horizontal="right" vertical="center" shrinkToFit="1"/>
    </xf>
    <xf numFmtId="177" fontId="0" fillId="0" borderId="54" xfId="0" applyNumberFormat="1" applyBorder="1" applyAlignment="1">
      <alignment horizontal="right" vertical="center" shrinkToFit="1"/>
    </xf>
    <xf numFmtId="177" fontId="0" fillId="0" borderId="8" xfId="0" applyNumberFormat="1" applyBorder="1" applyAlignment="1">
      <alignment horizontal="right" vertical="center" shrinkToFit="1"/>
    </xf>
    <xf numFmtId="177" fontId="0" fillId="0" borderId="9" xfId="0" applyNumberFormat="1" applyBorder="1" applyAlignment="1">
      <alignment horizontal="right" vertical="center" shrinkToFit="1"/>
    </xf>
    <xf numFmtId="177" fontId="0" fillId="0" borderId="10" xfId="0" applyNumberFormat="1" applyBorder="1" applyAlignment="1">
      <alignment horizontal="right" vertical="center" shrinkToFit="1"/>
    </xf>
    <xf numFmtId="179" fontId="23" fillId="0" borderId="9" xfId="0" applyNumberFormat="1" applyFont="1" applyBorder="1" applyAlignment="1">
      <alignment horizontal="right" vertical="center" shrinkToFit="1"/>
    </xf>
    <xf numFmtId="177" fontId="0" fillId="0" borderId="2" xfId="0" applyNumberFormat="1" applyFont="1" applyFill="1" applyBorder="1" applyAlignment="1">
      <alignment horizontal="right" vertical="center"/>
    </xf>
    <xf numFmtId="177" fontId="0" fillId="0" borderId="3" xfId="0" applyNumberFormat="1" applyFont="1" applyFill="1" applyBorder="1" applyAlignment="1">
      <alignment horizontal="right" vertical="center"/>
    </xf>
    <xf numFmtId="177" fontId="0" fillId="0" borderId="4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8" fillId="0" borderId="6" xfId="0" applyFont="1" applyFill="1" applyBorder="1" applyAlignment="1">
      <alignment horizontal="left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3" fillId="0" borderId="5" xfId="0" applyFont="1" applyFill="1" applyBorder="1" applyAlignment="1">
      <alignment horizontal="left" vertical="center" shrinkToFit="1"/>
    </xf>
    <xf numFmtId="0" fontId="3" fillId="0" borderId="6" xfId="0" applyFont="1" applyFill="1" applyBorder="1" applyAlignment="1">
      <alignment horizontal="left" vertical="center" shrinkToFit="1"/>
    </xf>
    <xf numFmtId="0" fontId="3" fillId="0" borderId="7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/>
    <xf numFmtId="0" fontId="1" fillId="0" borderId="5" xfId="0" applyFont="1" applyFill="1" applyBorder="1" applyAlignment="1"/>
    <xf numFmtId="0" fontId="1" fillId="0" borderId="7" xfId="0" applyFont="1" applyFill="1" applyBorder="1" applyAlignment="1"/>
    <xf numFmtId="180" fontId="1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</cellXfs>
  <cellStyles count="4">
    <cellStyle name="ハイパーリンク" xfId="1" builtinId="8"/>
    <cellStyle name="桁区切り" xfId="3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45"/>
  <sheetViews>
    <sheetView tabSelected="1" topLeftCell="A13" workbookViewId="0">
      <selection activeCell="A10" sqref="A10:I10"/>
    </sheetView>
  </sheetViews>
  <sheetFormatPr defaultRowHeight="13.2" x14ac:dyDescent="0.2"/>
  <cols>
    <col min="1" max="23" width="4" customWidth="1"/>
  </cols>
  <sheetData>
    <row r="1" spans="1:26" ht="12" customHeight="1" x14ac:dyDescent="0.2">
      <c r="A1" s="216" t="s">
        <v>0</v>
      </c>
      <c r="B1" s="216"/>
      <c r="C1" s="217" t="s">
        <v>1</v>
      </c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9"/>
      <c r="O1" s="1"/>
      <c r="P1" s="223" t="s">
        <v>2</v>
      </c>
      <c r="Q1" s="224"/>
      <c r="R1" s="227"/>
      <c r="S1" s="227"/>
      <c r="T1" s="227"/>
      <c r="U1" s="227"/>
      <c r="V1" s="227"/>
      <c r="W1" s="227"/>
    </row>
    <row r="2" spans="1:26" ht="12" customHeight="1" x14ac:dyDescent="0.2">
      <c r="A2" s="216"/>
      <c r="B2" s="216"/>
      <c r="C2" s="220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2"/>
      <c r="O2" s="1"/>
      <c r="P2" s="225"/>
      <c r="Q2" s="226"/>
      <c r="R2" s="227"/>
      <c r="S2" s="227"/>
      <c r="T2" s="227"/>
      <c r="U2" s="227"/>
      <c r="V2" s="227"/>
      <c r="W2" s="227"/>
    </row>
    <row r="3" spans="1:26" ht="12" customHeight="1" x14ac:dyDescent="0.2">
      <c r="A3" s="228" t="s">
        <v>3</v>
      </c>
      <c r="B3" s="228"/>
      <c r="C3" s="229" t="s">
        <v>26</v>
      </c>
      <c r="D3" s="229"/>
      <c r="E3" s="229"/>
      <c r="F3" s="229"/>
      <c r="G3" s="229"/>
      <c r="H3" s="230" t="s">
        <v>4</v>
      </c>
      <c r="I3" s="230"/>
      <c r="J3" s="231" t="s">
        <v>5</v>
      </c>
      <c r="K3" s="231"/>
      <c r="L3" s="231"/>
      <c r="M3" s="231"/>
      <c r="N3" s="231"/>
      <c r="O3" s="2"/>
      <c r="P3" s="3"/>
      <c r="Q3" s="3"/>
      <c r="R3" s="3"/>
      <c r="S3" s="3"/>
      <c r="T3" s="3"/>
      <c r="U3" s="3"/>
      <c r="V3" s="3"/>
      <c r="W3" s="3"/>
    </row>
    <row r="4" spans="1:26" ht="12" customHeight="1" x14ac:dyDescent="0.2">
      <c r="A4" s="228"/>
      <c r="B4" s="228"/>
      <c r="C4" s="229"/>
      <c r="D4" s="229"/>
      <c r="E4" s="229"/>
      <c r="F4" s="229"/>
      <c r="G4" s="229"/>
      <c r="H4" s="230"/>
      <c r="I4" s="230"/>
      <c r="J4" s="231"/>
      <c r="K4" s="231"/>
      <c r="L4" s="231"/>
      <c r="M4" s="231"/>
      <c r="N4" s="231"/>
      <c r="O4" s="2"/>
      <c r="P4" s="4"/>
      <c r="Q4" s="4"/>
      <c r="R4" s="4"/>
      <c r="S4" s="4"/>
      <c r="T4" s="4"/>
      <c r="U4" s="4"/>
      <c r="V4" s="4"/>
      <c r="W4" s="4"/>
      <c r="Z4" s="46"/>
    </row>
    <row r="5" spans="1:26" x14ac:dyDescent="0.2">
      <c r="A5" s="1"/>
      <c r="B5" s="1"/>
      <c r="C5" s="1"/>
      <c r="D5" s="1"/>
      <c r="E5" s="1"/>
      <c r="F5" s="1"/>
      <c r="G5" s="1"/>
      <c r="H5" s="5"/>
      <c r="I5" s="5"/>
      <c r="J5" s="1"/>
      <c r="K5" s="6"/>
      <c r="L5" s="6"/>
      <c r="M5" s="1"/>
      <c r="N5" s="1"/>
      <c r="O5" s="6"/>
      <c r="P5" s="7"/>
      <c r="Q5" s="7"/>
      <c r="R5" s="8"/>
      <c r="S5" s="8"/>
      <c r="T5" s="8"/>
      <c r="U5" s="9"/>
      <c r="V5" s="8"/>
      <c r="W5" s="8"/>
    </row>
    <row r="6" spans="1:26" ht="15" customHeight="1" x14ac:dyDescent="0.2">
      <c r="A6" s="208" t="s">
        <v>41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</row>
    <row r="7" spans="1:26" ht="15" customHeight="1" x14ac:dyDescent="0.2">
      <c r="A7" s="208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</row>
    <row r="8" spans="1:26" x14ac:dyDescent="0.15">
      <c r="A8" s="209" t="s">
        <v>6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</row>
    <row r="9" spans="1:26" ht="22.5" customHeight="1" x14ac:dyDescent="0.2">
      <c r="A9" s="213" t="s">
        <v>7</v>
      </c>
      <c r="B9" s="214"/>
      <c r="C9" s="214"/>
      <c r="D9" s="214"/>
      <c r="E9" s="214"/>
      <c r="F9" s="214"/>
      <c r="G9" s="214"/>
      <c r="H9" s="214"/>
      <c r="I9" s="214"/>
      <c r="J9" s="213" t="s">
        <v>30</v>
      </c>
      <c r="K9" s="214"/>
      <c r="L9" s="214"/>
      <c r="M9" s="214"/>
      <c r="N9" s="214"/>
      <c r="O9" s="215"/>
      <c r="P9" s="210" t="s">
        <v>8</v>
      </c>
      <c r="Q9" s="211"/>
      <c r="R9" s="212"/>
      <c r="S9" s="211" t="s">
        <v>9</v>
      </c>
      <c r="T9" s="211"/>
      <c r="U9" s="210" t="s">
        <v>10</v>
      </c>
      <c r="V9" s="211"/>
      <c r="W9" s="212"/>
    </row>
    <row r="10" spans="1:26" ht="33.75" customHeight="1" x14ac:dyDescent="0.2">
      <c r="A10" s="185" t="s">
        <v>29</v>
      </c>
      <c r="B10" s="186"/>
      <c r="C10" s="186"/>
      <c r="D10" s="186"/>
      <c r="E10" s="186"/>
      <c r="F10" s="186"/>
      <c r="G10" s="186"/>
      <c r="H10" s="186"/>
      <c r="I10" s="186"/>
      <c r="J10" s="187" t="str">
        <f>VLOOKUP(A10,'講座一覧 '!$C$4:$E$67,2,0)</f>
        <v>-</v>
      </c>
      <c r="K10" s="188"/>
      <c r="L10" s="188"/>
      <c r="M10" s="188"/>
      <c r="N10" s="188"/>
      <c r="O10" s="189"/>
      <c r="P10" s="201">
        <f>VLOOKUP(A10,'講座一覧 '!$C$4:$E$67,3,0)</f>
        <v>0</v>
      </c>
      <c r="Q10" s="202"/>
      <c r="R10" s="203"/>
      <c r="S10" s="204"/>
      <c r="T10" s="204"/>
      <c r="U10" s="205">
        <f>P10*S10</f>
        <v>0</v>
      </c>
      <c r="V10" s="206"/>
      <c r="W10" s="207"/>
    </row>
    <row r="11" spans="1:26" ht="33.75" customHeight="1" x14ac:dyDescent="0.2">
      <c r="A11" s="185" t="s">
        <v>29</v>
      </c>
      <c r="B11" s="186"/>
      <c r="C11" s="186"/>
      <c r="D11" s="186"/>
      <c r="E11" s="186"/>
      <c r="F11" s="186"/>
      <c r="G11" s="186"/>
      <c r="H11" s="186"/>
      <c r="I11" s="186"/>
      <c r="J11" s="187" t="str">
        <f>VLOOKUP(A11,'講座一覧 '!$C$4:$E$67,2,0)</f>
        <v>-</v>
      </c>
      <c r="K11" s="188"/>
      <c r="L11" s="188"/>
      <c r="M11" s="188"/>
      <c r="N11" s="188"/>
      <c r="O11" s="189"/>
      <c r="P11" s="198">
        <f>VLOOKUP(A11,'講座一覧 '!$C$4:$E$67,3,0)</f>
        <v>0</v>
      </c>
      <c r="Q11" s="199"/>
      <c r="R11" s="200"/>
      <c r="S11" s="194"/>
      <c r="T11" s="194"/>
      <c r="U11" s="195">
        <f>P11*S11</f>
        <v>0</v>
      </c>
      <c r="V11" s="196"/>
      <c r="W11" s="197"/>
    </row>
    <row r="12" spans="1:26" ht="33.75" customHeight="1" x14ac:dyDescent="0.2">
      <c r="A12" s="185" t="s">
        <v>29</v>
      </c>
      <c r="B12" s="186"/>
      <c r="C12" s="186"/>
      <c r="D12" s="186"/>
      <c r="E12" s="186"/>
      <c r="F12" s="186"/>
      <c r="G12" s="186"/>
      <c r="H12" s="186"/>
      <c r="I12" s="186"/>
      <c r="J12" s="187" t="str">
        <f>VLOOKUP(A12,'講座一覧 '!$C$4:$E$67,2,0)</f>
        <v>-</v>
      </c>
      <c r="K12" s="188"/>
      <c r="L12" s="188"/>
      <c r="M12" s="188"/>
      <c r="N12" s="188"/>
      <c r="O12" s="189"/>
      <c r="P12" s="198">
        <f>VLOOKUP(A12,'講座一覧 '!$C$4:$E$67,3,0)</f>
        <v>0</v>
      </c>
      <c r="Q12" s="199"/>
      <c r="R12" s="200"/>
      <c r="S12" s="194"/>
      <c r="T12" s="194"/>
      <c r="U12" s="195">
        <f>P12*S12</f>
        <v>0</v>
      </c>
      <c r="V12" s="196"/>
      <c r="W12" s="197"/>
    </row>
    <row r="13" spans="1:26" ht="33.75" customHeight="1" x14ac:dyDescent="0.2">
      <c r="A13" s="185" t="s">
        <v>29</v>
      </c>
      <c r="B13" s="186"/>
      <c r="C13" s="186"/>
      <c r="D13" s="186"/>
      <c r="E13" s="186"/>
      <c r="F13" s="186"/>
      <c r="G13" s="186"/>
      <c r="H13" s="186"/>
      <c r="I13" s="186"/>
      <c r="J13" s="187" t="str">
        <f>VLOOKUP(A13,'講座一覧 '!$C$4:$E$67,2,0)</f>
        <v>-</v>
      </c>
      <c r="K13" s="188"/>
      <c r="L13" s="188"/>
      <c r="M13" s="188"/>
      <c r="N13" s="188"/>
      <c r="O13" s="189"/>
      <c r="P13" s="198">
        <f>VLOOKUP(A13,'講座一覧 '!$C$4:$E$67,3,0)</f>
        <v>0</v>
      </c>
      <c r="Q13" s="199"/>
      <c r="R13" s="200"/>
      <c r="S13" s="194"/>
      <c r="T13" s="194"/>
      <c r="U13" s="195">
        <f>P13*S13</f>
        <v>0</v>
      </c>
      <c r="V13" s="196"/>
      <c r="W13" s="197"/>
    </row>
    <row r="14" spans="1:26" ht="33.75" customHeight="1" thickBot="1" x14ac:dyDescent="0.25">
      <c r="A14" s="185" t="s">
        <v>29</v>
      </c>
      <c r="B14" s="186"/>
      <c r="C14" s="186"/>
      <c r="D14" s="186"/>
      <c r="E14" s="186"/>
      <c r="F14" s="186"/>
      <c r="G14" s="186"/>
      <c r="H14" s="186"/>
      <c r="I14" s="186"/>
      <c r="J14" s="187" t="str">
        <f>VLOOKUP(A14,'講座一覧 '!$C$4:$E$67,2,0)</f>
        <v>-</v>
      </c>
      <c r="K14" s="188"/>
      <c r="L14" s="188"/>
      <c r="M14" s="188"/>
      <c r="N14" s="188"/>
      <c r="O14" s="189"/>
      <c r="P14" s="190">
        <f>VLOOKUP(A14,'講座一覧 '!$C$4:$E$67,3,0)</f>
        <v>0</v>
      </c>
      <c r="Q14" s="191"/>
      <c r="R14" s="192"/>
      <c r="S14" s="193"/>
      <c r="T14" s="193"/>
      <c r="U14" s="177">
        <f>P14*S14</f>
        <v>0</v>
      </c>
      <c r="V14" s="178"/>
      <c r="W14" s="179"/>
    </row>
    <row r="15" spans="1:26" ht="22.5" customHeight="1" thickBot="1" x14ac:dyDescent="0.25">
      <c r="A15" s="180" t="s">
        <v>11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2">
        <f>SUM(U10:W14)</f>
        <v>0</v>
      </c>
      <c r="Q15" s="183"/>
      <c r="R15" s="183"/>
      <c r="S15" s="183"/>
      <c r="T15" s="183"/>
      <c r="U15" s="183"/>
      <c r="V15" s="183"/>
      <c r="W15" s="184"/>
    </row>
    <row r="16" spans="1:26" ht="15" customHeight="1" x14ac:dyDescent="0.2">
      <c r="A16" s="10"/>
      <c r="B16" s="10"/>
      <c r="C16" s="10"/>
      <c r="D16" s="10"/>
      <c r="E16" s="11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"/>
      <c r="S16" s="11"/>
      <c r="T16" s="1"/>
      <c r="U16" s="10"/>
      <c r="V16" s="12"/>
      <c r="W16" s="12"/>
    </row>
    <row r="17" spans="1:23" ht="12" customHeight="1" x14ac:dyDescent="0.2">
      <c r="A17" s="13" t="s">
        <v>33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2"/>
      <c r="W17" s="12"/>
    </row>
    <row r="18" spans="1:23" ht="12" customHeight="1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2"/>
      <c r="W18" s="12"/>
    </row>
    <row r="19" spans="1:23" ht="15" customHeight="1" thickBot="1" x14ac:dyDescent="0.25">
      <c r="A19" s="14" t="s">
        <v>12</v>
      </c>
      <c r="B19" s="11"/>
      <c r="C19" s="15"/>
      <c r="D19" s="15"/>
      <c r="E19" s="15"/>
      <c r="F19" s="15"/>
      <c r="G19" s="15"/>
      <c r="H19" s="16"/>
      <c r="I19" s="16"/>
      <c r="J19" s="17"/>
      <c r="K19" s="18"/>
      <c r="L19" s="18"/>
      <c r="M19" s="18"/>
      <c r="N19" s="19"/>
      <c r="O19" s="20"/>
      <c r="P19" s="15"/>
      <c r="Q19" s="15"/>
      <c r="R19" s="15"/>
      <c r="S19" s="15"/>
      <c r="T19" s="15"/>
      <c r="U19" s="9"/>
      <c r="V19" s="18"/>
      <c r="W19" s="18"/>
    </row>
    <row r="20" spans="1:23" ht="15" customHeight="1" x14ac:dyDescent="0.15">
      <c r="A20" s="115" t="s">
        <v>13</v>
      </c>
      <c r="B20" s="116"/>
      <c r="C20" s="163" t="s">
        <v>14</v>
      </c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5"/>
    </row>
    <row r="21" spans="1:23" ht="15" customHeight="1" x14ac:dyDescent="0.2">
      <c r="A21" s="117"/>
      <c r="B21" s="118"/>
      <c r="C21" s="166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8"/>
    </row>
    <row r="22" spans="1:23" ht="15" customHeight="1" x14ac:dyDescent="0.2">
      <c r="A22" s="161"/>
      <c r="B22" s="162"/>
      <c r="C22" s="166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8"/>
    </row>
    <row r="23" spans="1:23" ht="15" customHeight="1" x14ac:dyDescent="0.2">
      <c r="A23" s="127" t="s">
        <v>15</v>
      </c>
      <c r="B23" s="128"/>
      <c r="C23" s="21" t="s">
        <v>16</v>
      </c>
      <c r="D23" s="22"/>
      <c r="E23" s="22"/>
      <c r="F23" s="22"/>
      <c r="G23" s="23" t="s">
        <v>17</v>
      </c>
      <c r="H23" s="22"/>
      <c r="I23" s="22"/>
      <c r="J23" s="22"/>
      <c r="K23" s="22"/>
      <c r="L23" s="22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70"/>
    </row>
    <row r="24" spans="1:23" ht="15" customHeight="1" x14ac:dyDescent="0.2">
      <c r="A24" s="129"/>
      <c r="B24" s="130"/>
      <c r="C24" s="171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3"/>
    </row>
    <row r="25" spans="1:23" ht="15" customHeight="1" x14ac:dyDescent="0.2">
      <c r="A25" s="131"/>
      <c r="B25" s="132"/>
      <c r="C25" s="174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6"/>
    </row>
    <row r="26" spans="1:23" ht="22.5" customHeight="1" x14ac:dyDescent="0.2">
      <c r="A26" s="100" t="s">
        <v>18</v>
      </c>
      <c r="B26" s="101"/>
      <c r="C26" s="135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7"/>
    </row>
    <row r="27" spans="1:23" ht="22.5" customHeight="1" x14ac:dyDescent="0.2">
      <c r="A27" s="108" t="s">
        <v>19</v>
      </c>
      <c r="B27" s="109"/>
      <c r="C27" s="149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1"/>
    </row>
    <row r="28" spans="1:23" ht="22.5" customHeight="1" x14ac:dyDescent="0.2">
      <c r="A28" s="152" t="s">
        <v>20</v>
      </c>
      <c r="B28" s="153"/>
      <c r="C28" s="156"/>
      <c r="D28" s="157"/>
      <c r="E28" s="157"/>
      <c r="F28" s="157"/>
      <c r="G28" s="157"/>
      <c r="H28" s="157"/>
      <c r="I28" s="157"/>
      <c r="J28" s="157"/>
      <c r="K28" s="157"/>
      <c r="L28" s="158"/>
      <c r="M28" s="159" t="s">
        <v>32</v>
      </c>
      <c r="N28" s="160"/>
      <c r="O28" s="154"/>
      <c r="P28" s="154"/>
      <c r="Q28" s="154"/>
      <c r="R28" s="154"/>
      <c r="S28" s="154"/>
      <c r="T28" s="154"/>
      <c r="U28" s="154"/>
      <c r="V28" s="154"/>
      <c r="W28" s="155"/>
    </row>
    <row r="29" spans="1:23" ht="22.5" customHeight="1" x14ac:dyDescent="0.2">
      <c r="A29" s="133" t="s">
        <v>22</v>
      </c>
      <c r="B29" s="134"/>
      <c r="C29" s="135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7"/>
    </row>
    <row r="30" spans="1:23" ht="30" customHeight="1" thickBot="1" x14ac:dyDescent="0.25">
      <c r="A30" s="138" t="s">
        <v>23</v>
      </c>
      <c r="B30" s="139"/>
      <c r="C30" s="140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2"/>
    </row>
    <row r="31" spans="1:23" x14ac:dyDescent="0.2">
      <c r="A31" s="24"/>
      <c r="B31" s="24"/>
      <c r="C31" s="24"/>
      <c r="D31" s="24"/>
      <c r="E31" s="24"/>
      <c r="F31" s="24"/>
      <c r="G31" s="24"/>
      <c r="H31" s="25"/>
      <c r="I31" s="25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5"/>
      <c r="V31" s="24"/>
      <c r="W31" s="24"/>
    </row>
    <row r="32" spans="1:23" ht="15" thickBot="1" x14ac:dyDescent="0.25">
      <c r="A32" s="31" t="s">
        <v>25</v>
      </c>
      <c r="B32" s="24"/>
      <c r="C32" s="24"/>
      <c r="D32" s="26"/>
      <c r="E32" s="24"/>
      <c r="F32" s="24"/>
      <c r="G32" s="24"/>
      <c r="H32" s="25"/>
      <c r="I32" s="25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5"/>
      <c r="V32" s="24"/>
      <c r="W32" s="24"/>
    </row>
    <row r="33" spans="1:23" ht="12" customHeight="1" x14ac:dyDescent="0.2">
      <c r="A33" s="115" t="s">
        <v>13</v>
      </c>
      <c r="B33" s="116"/>
      <c r="C33" s="119" t="s">
        <v>24</v>
      </c>
      <c r="D33" s="120"/>
      <c r="E33" s="120"/>
      <c r="F33" s="120"/>
      <c r="G33" s="120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2"/>
    </row>
    <row r="34" spans="1:23" ht="26.25" customHeight="1" x14ac:dyDescent="0.2">
      <c r="A34" s="117"/>
      <c r="B34" s="118"/>
      <c r="C34" s="123"/>
      <c r="D34" s="124"/>
      <c r="E34" s="124"/>
      <c r="F34" s="124"/>
      <c r="G34" s="124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6"/>
    </row>
    <row r="35" spans="1:23" ht="15.75" customHeight="1" x14ac:dyDescent="0.2">
      <c r="A35" s="127" t="s">
        <v>15</v>
      </c>
      <c r="B35" s="128"/>
      <c r="C35" s="27" t="s">
        <v>16</v>
      </c>
      <c r="D35" s="28"/>
      <c r="E35" s="28"/>
      <c r="F35" s="28"/>
      <c r="G35" s="29" t="s">
        <v>17</v>
      </c>
      <c r="H35" s="30"/>
      <c r="I35" s="30"/>
      <c r="J35" s="28"/>
      <c r="K35" s="28"/>
      <c r="L35" s="28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7"/>
    </row>
    <row r="36" spans="1:23" ht="15" customHeight="1" x14ac:dyDescent="0.2">
      <c r="A36" s="129"/>
      <c r="B36" s="130"/>
      <c r="C36" s="143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5"/>
    </row>
    <row r="37" spans="1:23" ht="15" customHeight="1" x14ac:dyDescent="0.2">
      <c r="A37" s="131"/>
      <c r="B37" s="132"/>
      <c r="C37" s="146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8"/>
    </row>
    <row r="38" spans="1:23" ht="22.5" customHeight="1" x14ac:dyDescent="0.2">
      <c r="A38" s="100" t="s">
        <v>18</v>
      </c>
      <c r="B38" s="101"/>
      <c r="C38" s="102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4"/>
      <c r="P38" s="105" t="s">
        <v>21</v>
      </c>
      <c r="Q38" s="105"/>
      <c r="R38" s="106"/>
      <c r="S38" s="106"/>
      <c r="T38" s="106"/>
      <c r="U38" s="106"/>
      <c r="V38" s="106"/>
      <c r="W38" s="107"/>
    </row>
    <row r="39" spans="1:23" ht="22.5" customHeight="1" x14ac:dyDescent="0.2">
      <c r="A39" s="108" t="s">
        <v>19</v>
      </c>
      <c r="B39" s="109"/>
      <c r="C39" s="110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2"/>
      <c r="P39" s="113" t="s">
        <v>20</v>
      </c>
      <c r="Q39" s="113"/>
      <c r="R39" s="111"/>
      <c r="S39" s="111"/>
      <c r="T39" s="111"/>
      <c r="U39" s="111"/>
      <c r="V39" s="111"/>
      <c r="W39" s="114"/>
    </row>
    <row r="40" spans="1:23" ht="22.5" customHeight="1" thickBot="1" x14ac:dyDescent="0.25">
      <c r="A40" s="95" t="s">
        <v>22</v>
      </c>
      <c r="B40" s="96"/>
      <c r="C40" s="97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9"/>
    </row>
    <row r="41" spans="1:23" ht="6.75" customHeight="1" x14ac:dyDescent="0.2">
      <c r="A41" s="48"/>
      <c r="B41" s="48"/>
      <c r="C41" s="48"/>
      <c r="D41" s="48"/>
      <c r="E41" s="48"/>
      <c r="F41" s="48"/>
      <c r="G41" s="48"/>
      <c r="H41" s="49"/>
      <c r="I41" s="49"/>
      <c r="J41" s="48"/>
      <c r="K41" s="48"/>
      <c r="L41" s="48"/>
      <c r="M41" s="48"/>
      <c r="N41" s="50"/>
      <c r="O41" s="50"/>
      <c r="P41" s="48"/>
      <c r="Q41" s="48"/>
      <c r="R41" s="48"/>
      <c r="S41" s="48"/>
      <c r="T41" s="48"/>
      <c r="U41" s="49"/>
      <c r="V41" s="48"/>
      <c r="W41" s="48"/>
    </row>
    <row r="42" spans="1:23" x14ac:dyDescent="0.2">
      <c r="A42" s="92" t="s">
        <v>31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</row>
    <row r="43" spans="1:23" x14ac:dyDescent="0.2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</row>
    <row r="44" spans="1:23" x14ac:dyDescent="0.2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</row>
    <row r="45" spans="1:23" x14ac:dyDescent="0.2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</row>
  </sheetData>
  <dataConsolidate/>
  <mergeCells count="78">
    <mergeCell ref="A1:B2"/>
    <mergeCell ref="C1:N2"/>
    <mergeCell ref="P1:Q2"/>
    <mergeCell ref="R1:W2"/>
    <mergeCell ref="A3:B4"/>
    <mergeCell ref="C3:G4"/>
    <mergeCell ref="H3:I4"/>
    <mergeCell ref="J3:N4"/>
    <mergeCell ref="A6:W7"/>
    <mergeCell ref="A8:W8"/>
    <mergeCell ref="P9:R9"/>
    <mergeCell ref="S9:T9"/>
    <mergeCell ref="U9:W9"/>
    <mergeCell ref="A9:I9"/>
    <mergeCell ref="J9:O9"/>
    <mergeCell ref="U12:W12"/>
    <mergeCell ref="P13:R13"/>
    <mergeCell ref="S13:T13"/>
    <mergeCell ref="U13:W13"/>
    <mergeCell ref="A10:I10"/>
    <mergeCell ref="A11:I11"/>
    <mergeCell ref="J10:O10"/>
    <mergeCell ref="J11:O11"/>
    <mergeCell ref="P12:R12"/>
    <mergeCell ref="A12:I12"/>
    <mergeCell ref="P10:R10"/>
    <mergeCell ref="S10:T10"/>
    <mergeCell ref="U10:W10"/>
    <mergeCell ref="P11:R11"/>
    <mergeCell ref="S11:T11"/>
    <mergeCell ref="U11:W11"/>
    <mergeCell ref="A13:I13"/>
    <mergeCell ref="J12:O12"/>
    <mergeCell ref="J13:O13"/>
    <mergeCell ref="P14:R14"/>
    <mergeCell ref="S14:T14"/>
    <mergeCell ref="S12:T12"/>
    <mergeCell ref="U14:W14"/>
    <mergeCell ref="A15:O15"/>
    <mergeCell ref="P15:W15"/>
    <mergeCell ref="A14:I14"/>
    <mergeCell ref="J14:O14"/>
    <mergeCell ref="A20:B22"/>
    <mergeCell ref="C20:D20"/>
    <mergeCell ref="E20:W20"/>
    <mergeCell ref="C21:W22"/>
    <mergeCell ref="A23:B25"/>
    <mergeCell ref="M23:W23"/>
    <mergeCell ref="C24:W25"/>
    <mergeCell ref="A26:B26"/>
    <mergeCell ref="C26:W26"/>
    <mergeCell ref="A27:B27"/>
    <mergeCell ref="C27:W27"/>
    <mergeCell ref="A28:B28"/>
    <mergeCell ref="O28:W28"/>
    <mergeCell ref="C28:L28"/>
    <mergeCell ref="M28:N28"/>
    <mergeCell ref="A33:B34"/>
    <mergeCell ref="C33:W33"/>
    <mergeCell ref="C34:W34"/>
    <mergeCell ref="A35:B37"/>
    <mergeCell ref="A29:B29"/>
    <mergeCell ref="C29:W29"/>
    <mergeCell ref="A30:B30"/>
    <mergeCell ref="C30:W30"/>
    <mergeCell ref="M35:W35"/>
    <mergeCell ref="C36:W37"/>
    <mergeCell ref="A42:W45"/>
    <mergeCell ref="A40:B40"/>
    <mergeCell ref="C40:W40"/>
    <mergeCell ref="A38:B38"/>
    <mergeCell ref="C38:O38"/>
    <mergeCell ref="P38:Q38"/>
    <mergeCell ref="R38:W38"/>
    <mergeCell ref="A39:B39"/>
    <mergeCell ref="C39:O39"/>
    <mergeCell ref="P39:Q39"/>
    <mergeCell ref="R39:W39"/>
  </mergeCells>
  <phoneticPr fontId="2"/>
  <dataValidations count="1">
    <dataValidation type="list" allowBlank="1" showInputMessage="1" showErrorMessage="1" sqref="J10:J14" xr:uid="{FD04F8AD-29AA-4632-AF59-C9608E2AF7DF}">
      <formula1>$C$4:$C$35</formula1>
    </dataValidation>
  </dataValidations>
  <pageMargins left="0.7" right="0.7" top="0.75" bottom="0.75" header="0.3" footer="0.3"/>
  <pageSetup paperSize="9" scale="96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9C80ED8-E277-4818-BD1A-25A2BDA7E78E}">
          <x14:formula1>
            <xm:f>'講座一覧 '!$C$4:$C$67</xm:f>
          </x14:formula1>
          <xm:sqref>A10:I14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7"/>
  <sheetViews>
    <sheetView topLeftCell="A55" workbookViewId="0">
      <selection activeCell="C72" sqref="C71:C72"/>
    </sheetView>
  </sheetViews>
  <sheetFormatPr defaultRowHeight="13.2" x14ac:dyDescent="0.2"/>
  <cols>
    <col min="1" max="1" width="25" customWidth="1"/>
    <col min="3" max="3" width="65" customWidth="1"/>
    <col min="4" max="4" width="32.109375" style="53" customWidth="1"/>
    <col min="5" max="5" width="14.77734375" style="44" customWidth="1"/>
    <col min="6" max="6" width="27.6640625" customWidth="1"/>
  </cols>
  <sheetData>
    <row r="1" spans="1:8" s="34" customFormat="1" ht="14.4" x14ac:dyDescent="0.2">
      <c r="A1" s="32" t="s">
        <v>139</v>
      </c>
      <c r="B1" s="33"/>
      <c r="D1" s="51"/>
      <c r="E1" s="35"/>
    </row>
    <row r="2" spans="1:8" s="34" customFormat="1" ht="14.4" x14ac:dyDescent="0.2">
      <c r="A2" s="32"/>
      <c r="B2" s="33"/>
      <c r="D2" s="51"/>
      <c r="E2" s="35"/>
    </row>
    <row r="3" spans="1:8" s="40" customFormat="1" ht="18.75" customHeight="1" x14ac:dyDescent="0.2">
      <c r="A3" s="36" t="s">
        <v>34</v>
      </c>
      <c r="B3" s="37"/>
      <c r="C3" s="38" t="s">
        <v>27</v>
      </c>
      <c r="D3" s="52" t="s">
        <v>30</v>
      </c>
      <c r="E3" s="39" t="s">
        <v>28</v>
      </c>
    </row>
    <row r="4" spans="1:8" s="40" customFormat="1" ht="14.25" customHeight="1" x14ac:dyDescent="0.2">
      <c r="A4" s="79"/>
      <c r="B4" s="70"/>
      <c r="C4" s="38" t="s">
        <v>39</v>
      </c>
      <c r="D4" s="43" t="s">
        <v>39</v>
      </c>
      <c r="E4" s="47">
        <v>0</v>
      </c>
    </row>
    <row r="5" spans="1:8" s="40" customFormat="1" ht="14.25" customHeight="1" x14ac:dyDescent="0.2">
      <c r="A5" s="54" t="s">
        <v>40</v>
      </c>
      <c r="B5" s="61">
        <v>1</v>
      </c>
      <c r="C5" s="41" t="s">
        <v>81</v>
      </c>
      <c r="D5" s="43" t="s">
        <v>82</v>
      </c>
      <c r="E5" s="47">
        <v>42000</v>
      </c>
      <c r="H5" s="34"/>
    </row>
    <row r="6" spans="1:8" s="34" customFormat="1" ht="14.4" x14ac:dyDescent="0.2">
      <c r="A6" s="55"/>
      <c r="B6" s="61">
        <v>2</v>
      </c>
      <c r="C6" s="41" t="s">
        <v>83</v>
      </c>
      <c r="D6" s="69" t="s">
        <v>65</v>
      </c>
      <c r="E6" s="42">
        <v>42000</v>
      </c>
    </row>
    <row r="7" spans="1:8" s="34" customFormat="1" ht="14.4" x14ac:dyDescent="0.2">
      <c r="A7" s="54"/>
      <c r="B7" s="61"/>
      <c r="C7" s="41" t="s">
        <v>29</v>
      </c>
      <c r="D7" s="71"/>
      <c r="E7" s="42"/>
    </row>
    <row r="8" spans="1:8" s="34" customFormat="1" ht="14.25" customHeight="1" x14ac:dyDescent="0.2">
      <c r="A8" s="54" t="s">
        <v>38</v>
      </c>
      <c r="B8" s="61">
        <v>3</v>
      </c>
      <c r="C8" s="41" t="s">
        <v>84</v>
      </c>
      <c r="D8" s="69" t="s">
        <v>85</v>
      </c>
      <c r="E8" s="42">
        <v>47310</v>
      </c>
    </row>
    <row r="9" spans="1:8" s="34" customFormat="1" ht="14.25" customHeight="1" x14ac:dyDescent="0.2">
      <c r="A9" s="54"/>
      <c r="B9" s="61">
        <v>4</v>
      </c>
      <c r="C9" s="41" t="s">
        <v>86</v>
      </c>
      <c r="D9" s="71" t="s">
        <v>87</v>
      </c>
      <c r="E9" s="42">
        <v>56810</v>
      </c>
    </row>
    <row r="10" spans="1:8" s="34" customFormat="1" ht="14.25" customHeight="1" x14ac:dyDescent="0.2">
      <c r="A10" s="55"/>
      <c r="B10" s="61">
        <v>5</v>
      </c>
      <c r="C10" s="80" t="s">
        <v>43</v>
      </c>
      <c r="D10" s="81" t="s">
        <v>88</v>
      </c>
      <c r="E10" s="42">
        <v>158000</v>
      </c>
    </row>
    <row r="11" spans="1:8" s="34" customFormat="1" ht="14.25" customHeight="1" x14ac:dyDescent="0.2">
      <c r="A11" s="54"/>
      <c r="B11" s="72"/>
      <c r="C11" s="38" t="s">
        <v>29</v>
      </c>
      <c r="D11" s="43"/>
      <c r="E11" s="47"/>
    </row>
    <row r="12" spans="1:8" s="34" customFormat="1" ht="14.25" customHeight="1" x14ac:dyDescent="0.2">
      <c r="A12" s="54" t="s">
        <v>44</v>
      </c>
      <c r="B12" s="61">
        <v>6</v>
      </c>
      <c r="C12" s="66" t="s">
        <v>90</v>
      </c>
      <c r="D12" s="67" t="s">
        <v>91</v>
      </c>
      <c r="E12" s="42">
        <v>58000</v>
      </c>
    </row>
    <row r="13" spans="1:8" s="34" customFormat="1" ht="14.25" customHeight="1" x14ac:dyDescent="0.2">
      <c r="A13" s="58"/>
      <c r="B13" s="61">
        <v>7</v>
      </c>
      <c r="C13" s="66" t="s">
        <v>92</v>
      </c>
      <c r="D13" s="67" t="s">
        <v>61</v>
      </c>
      <c r="E13" s="42">
        <v>42000</v>
      </c>
    </row>
    <row r="14" spans="1:8" s="34" customFormat="1" ht="14.25" customHeight="1" x14ac:dyDescent="0.2">
      <c r="A14" s="58"/>
      <c r="B14" s="64">
        <v>8</v>
      </c>
      <c r="C14" s="66" t="s">
        <v>93</v>
      </c>
      <c r="D14" s="67" t="s">
        <v>94</v>
      </c>
      <c r="E14" s="42">
        <v>42000</v>
      </c>
    </row>
    <row r="15" spans="1:8" s="34" customFormat="1" ht="14.25" customHeight="1" x14ac:dyDescent="0.2">
      <c r="A15" s="58"/>
      <c r="B15" s="61">
        <v>9</v>
      </c>
      <c r="C15" s="66" t="s">
        <v>95</v>
      </c>
      <c r="D15" s="67" t="s">
        <v>96</v>
      </c>
      <c r="E15" s="42">
        <v>42000</v>
      </c>
    </row>
    <row r="16" spans="1:8" s="34" customFormat="1" ht="14.25" customHeight="1" x14ac:dyDescent="0.2">
      <c r="A16" s="58"/>
      <c r="B16" s="61">
        <v>10</v>
      </c>
      <c r="C16" s="66" t="s">
        <v>97</v>
      </c>
      <c r="D16" s="67" t="s">
        <v>98</v>
      </c>
      <c r="E16" s="42">
        <v>47000</v>
      </c>
    </row>
    <row r="17" spans="1:6" s="34" customFormat="1" ht="14.25" customHeight="1" x14ac:dyDescent="0.2">
      <c r="A17" s="58"/>
      <c r="B17" s="64">
        <v>11</v>
      </c>
      <c r="C17" s="66" t="s">
        <v>99</v>
      </c>
      <c r="D17" s="67" t="s">
        <v>100</v>
      </c>
      <c r="E17" s="42">
        <v>42000</v>
      </c>
    </row>
    <row r="18" spans="1:6" s="34" customFormat="1" ht="14.25" customHeight="1" x14ac:dyDescent="0.2">
      <c r="A18" s="58"/>
      <c r="B18" s="61">
        <v>12</v>
      </c>
      <c r="C18" s="66" t="s">
        <v>101</v>
      </c>
      <c r="D18" s="67" t="s">
        <v>102</v>
      </c>
      <c r="E18" s="42">
        <v>32000</v>
      </c>
    </row>
    <row r="19" spans="1:6" s="34" customFormat="1" ht="14.25" customHeight="1" x14ac:dyDescent="0.2">
      <c r="A19" s="58"/>
      <c r="B19" s="61">
        <v>13</v>
      </c>
      <c r="C19" s="66" t="s">
        <v>103</v>
      </c>
      <c r="D19" s="67" t="s">
        <v>104</v>
      </c>
      <c r="E19" s="42">
        <v>42000</v>
      </c>
    </row>
    <row r="20" spans="1:6" s="34" customFormat="1" ht="14.25" customHeight="1" x14ac:dyDescent="0.2">
      <c r="A20" s="58"/>
      <c r="B20" s="64">
        <v>14</v>
      </c>
      <c r="C20" s="66" t="s">
        <v>105</v>
      </c>
      <c r="D20" s="67" t="s">
        <v>106</v>
      </c>
      <c r="E20" s="42">
        <v>79000</v>
      </c>
    </row>
    <row r="21" spans="1:6" s="34" customFormat="1" ht="14.25" customHeight="1" x14ac:dyDescent="0.2">
      <c r="A21" s="55"/>
      <c r="B21" s="61">
        <v>15</v>
      </c>
      <c r="C21" s="45" t="s">
        <v>107</v>
      </c>
      <c r="D21" s="43" t="s">
        <v>65</v>
      </c>
      <c r="E21" s="47">
        <v>42000</v>
      </c>
    </row>
    <row r="22" spans="1:6" s="34" customFormat="1" ht="14.25" customHeight="1" x14ac:dyDescent="0.2">
      <c r="A22" s="73"/>
      <c r="B22" s="74"/>
      <c r="C22" s="38" t="s">
        <v>39</v>
      </c>
      <c r="D22" s="43"/>
      <c r="E22" s="47"/>
    </row>
    <row r="23" spans="1:6" s="34" customFormat="1" ht="14.25" customHeight="1" x14ac:dyDescent="0.2">
      <c r="A23" s="54" t="s">
        <v>37</v>
      </c>
      <c r="B23" s="61">
        <v>16</v>
      </c>
      <c r="C23" s="57" t="s">
        <v>35</v>
      </c>
      <c r="D23" s="65" t="s">
        <v>52</v>
      </c>
      <c r="E23" s="42">
        <v>42000</v>
      </c>
    </row>
    <row r="24" spans="1:6" s="34" customFormat="1" ht="14.25" customHeight="1" x14ac:dyDescent="0.2">
      <c r="A24" s="54"/>
      <c r="B24" s="61">
        <v>17</v>
      </c>
      <c r="C24" s="57" t="s">
        <v>35</v>
      </c>
      <c r="D24" s="65" t="s">
        <v>108</v>
      </c>
      <c r="E24" s="42">
        <v>42000</v>
      </c>
      <c r="F24" s="78"/>
    </row>
    <row r="25" spans="1:6" s="34" customFormat="1" ht="14.25" customHeight="1" x14ac:dyDescent="0.2">
      <c r="A25" s="54"/>
      <c r="B25" s="61">
        <v>18</v>
      </c>
      <c r="C25" s="57" t="s">
        <v>109</v>
      </c>
      <c r="D25" s="65" t="s">
        <v>110</v>
      </c>
      <c r="E25" s="42">
        <v>33000</v>
      </c>
    </row>
    <row r="26" spans="1:6" s="34" customFormat="1" ht="14.25" customHeight="1" x14ac:dyDescent="0.2">
      <c r="A26" s="59"/>
      <c r="B26" s="61">
        <v>19</v>
      </c>
      <c r="C26" s="57" t="s">
        <v>36</v>
      </c>
      <c r="D26" s="65" t="s">
        <v>111</v>
      </c>
      <c r="E26" s="42">
        <v>48000</v>
      </c>
    </row>
    <row r="27" spans="1:6" s="34" customFormat="1" ht="14.25" customHeight="1" x14ac:dyDescent="0.2">
      <c r="A27" s="54"/>
      <c r="B27" s="61"/>
      <c r="C27" s="66" t="s">
        <v>29</v>
      </c>
      <c r="D27" s="67"/>
      <c r="E27" s="42"/>
    </row>
    <row r="28" spans="1:6" s="34" customFormat="1" ht="14.25" customHeight="1" x14ac:dyDescent="0.2">
      <c r="A28" s="54" t="s">
        <v>46</v>
      </c>
      <c r="B28" s="61">
        <v>20</v>
      </c>
      <c r="C28" s="66" t="s">
        <v>112</v>
      </c>
      <c r="D28" s="67" t="s">
        <v>113</v>
      </c>
      <c r="E28" s="42">
        <v>42000</v>
      </c>
    </row>
    <row r="29" spans="1:6" s="34" customFormat="1" ht="14.25" customHeight="1" x14ac:dyDescent="0.2">
      <c r="A29" s="58"/>
      <c r="B29" s="61">
        <v>21</v>
      </c>
      <c r="C29" s="66" t="s">
        <v>114</v>
      </c>
      <c r="D29" s="67" t="s">
        <v>106</v>
      </c>
      <c r="E29" s="42">
        <v>42000</v>
      </c>
    </row>
    <row r="30" spans="1:6" s="34" customFormat="1" ht="14.25" customHeight="1" x14ac:dyDescent="0.2">
      <c r="A30" s="59"/>
      <c r="B30" s="82" t="s">
        <v>89</v>
      </c>
      <c r="C30" s="83" t="s">
        <v>115</v>
      </c>
      <c r="D30" s="84" t="s">
        <v>116</v>
      </c>
      <c r="E30" s="85"/>
    </row>
    <row r="31" spans="1:6" s="34" customFormat="1" ht="14.25" customHeight="1" x14ac:dyDescent="0.2">
      <c r="A31" s="86"/>
      <c r="B31" s="64"/>
      <c r="C31" s="38" t="s">
        <v>39</v>
      </c>
      <c r="D31" s="43"/>
      <c r="E31" s="47"/>
    </row>
    <row r="32" spans="1:6" s="34" customFormat="1" ht="27.75" customHeight="1" x14ac:dyDescent="0.2">
      <c r="A32" s="56" t="s">
        <v>117</v>
      </c>
      <c r="B32" s="61">
        <v>22</v>
      </c>
      <c r="C32" s="57" t="s">
        <v>118</v>
      </c>
      <c r="D32" s="65" t="s">
        <v>138</v>
      </c>
      <c r="E32" s="42">
        <v>139000</v>
      </c>
      <c r="F32" s="90" t="s">
        <v>137</v>
      </c>
    </row>
    <row r="33" spans="1:6" s="34" customFormat="1" ht="27.75" customHeight="1" x14ac:dyDescent="0.2">
      <c r="A33" s="86"/>
      <c r="B33" s="61">
        <v>23</v>
      </c>
      <c r="C33" s="57" t="s">
        <v>119</v>
      </c>
      <c r="D33" s="65" t="s">
        <v>120</v>
      </c>
      <c r="E33" s="42">
        <v>139000</v>
      </c>
      <c r="F33" s="90" t="s">
        <v>137</v>
      </c>
    </row>
    <row r="34" spans="1:6" s="34" customFormat="1" ht="14.25" customHeight="1" x14ac:dyDescent="0.2">
      <c r="A34" s="86"/>
      <c r="B34" s="61"/>
      <c r="C34" s="57"/>
      <c r="D34" s="65"/>
      <c r="E34" s="42"/>
    </row>
    <row r="35" spans="1:6" s="34" customFormat="1" ht="14.25" customHeight="1" x14ac:dyDescent="0.2">
      <c r="A35" s="76"/>
      <c r="B35" s="61"/>
      <c r="C35" s="38" t="s">
        <v>39</v>
      </c>
      <c r="D35" s="43"/>
      <c r="E35" s="47"/>
    </row>
    <row r="36" spans="1:6" s="34" customFormat="1" ht="14.25" customHeight="1" x14ac:dyDescent="0.2">
      <c r="A36" s="60" t="s">
        <v>47</v>
      </c>
      <c r="B36" s="61">
        <v>24</v>
      </c>
      <c r="C36" s="41" t="s">
        <v>121</v>
      </c>
      <c r="D36" s="62" t="s">
        <v>104</v>
      </c>
      <c r="E36" s="63">
        <v>32000</v>
      </c>
    </row>
    <row r="37" spans="1:6" s="34" customFormat="1" ht="14.25" customHeight="1" x14ac:dyDescent="0.2">
      <c r="A37" s="76"/>
      <c r="B37" s="61"/>
      <c r="C37" s="38" t="s">
        <v>39</v>
      </c>
      <c r="D37" s="52"/>
      <c r="E37" s="47"/>
    </row>
    <row r="38" spans="1:6" s="34" customFormat="1" ht="14.25" customHeight="1" x14ac:dyDescent="0.2">
      <c r="A38" s="60" t="s">
        <v>48</v>
      </c>
      <c r="B38" s="61">
        <v>25</v>
      </c>
      <c r="C38" s="41" t="s">
        <v>122</v>
      </c>
      <c r="D38" s="43" t="s">
        <v>123</v>
      </c>
      <c r="E38" s="47">
        <v>49800</v>
      </c>
    </row>
    <row r="39" spans="1:6" s="34" customFormat="1" ht="14.25" customHeight="1" x14ac:dyDescent="0.2">
      <c r="A39" s="60"/>
      <c r="B39" s="61">
        <v>26</v>
      </c>
      <c r="C39" s="41" t="s">
        <v>124</v>
      </c>
      <c r="D39" s="43" t="s">
        <v>125</v>
      </c>
      <c r="E39" s="47">
        <v>90000</v>
      </c>
    </row>
    <row r="40" spans="1:6" s="34" customFormat="1" ht="14.25" customHeight="1" x14ac:dyDescent="0.2">
      <c r="A40" s="75"/>
      <c r="B40" s="61">
        <v>27</v>
      </c>
      <c r="C40" s="41" t="s">
        <v>126</v>
      </c>
      <c r="D40" s="43" t="s">
        <v>127</v>
      </c>
      <c r="E40" s="47">
        <v>49800</v>
      </c>
    </row>
    <row r="41" spans="1:6" s="34" customFormat="1" ht="14.25" customHeight="1" x14ac:dyDescent="0.2">
      <c r="A41" s="75"/>
      <c r="B41" s="61">
        <v>28</v>
      </c>
      <c r="C41" s="41" t="s">
        <v>128</v>
      </c>
      <c r="D41" s="43" t="s">
        <v>129</v>
      </c>
      <c r="E41" s="47">
        <v>49800</v>
      </c>
    </row>
    <row r="42" spans="1:6" s="34" customFormat="1" ht="14.25" customHeight="1" x14ac:dyDescent="0.2">
      <c r="A42" s="75"/>
      <c r="B42" s="61">
        <v>29</v>
      </c>
      <c r="C42" s="41" t="s">
        <v>49</v>
      </c>
      <c r="D42" s="43" t="s">
        <v>130</v>
      </c>
      <c r="E42" s="47">
        <v>180000</v>
      </c>
    </row>
    <row r="43" spans="1:6" s="34" customFormat="1" ht="14.25" customHeight="1" x14ac:dyDescent="0.2">
      <c r="A43" s="60"/>
      <c r="B43" s="61">
        <v>30</v>
      </c>
      <c r="C43" s="41" t="s">
        <v>50</v>
      </c>
      <c r="D43" s="43" t="s">
        <v>52</v>
      </c>
      <c r="E43" s="47">
        <v>49800</v>
      </c>
    </row>
    <row r="44" spans="1:6" s="34" customFormat="1" ht="14.25" customHeight="1" x14ac:dyDescent="0.2">
      <c r="A44" s="60"/>
      <c r="B44" s="61">
        <v>31</v>
      </c>
      <c r="C44" s="41" t="s">
        <v>51</v>
      </c>
      <c r="D44" s="62" t="s">
        <v>54</v>
      </c>
      <c r="E44" s="68">
        <v>49800</v>
      </c>
    </row>
    <row r="45" spans="1:6" s="34" customFormat="1" ht="14.25" customHeight="1" x14ac:dyDescent="0.2">
      <c r="A45" s="60"/>
      <c r="B45" s="61">
        <v>32</v>
      </c>
      <c r="C45" s="41" t="s">
        <v>53</v>
      </c>
      <c r="D45" s="62" t="s">
        <v>56</v>
      </c>
      <c r="E45" s="68">
        <v>49800</v>
      </c>
    </row>
    <row r="46" spans="1:6" s="34" customFormat="1" ht="14.25" customHeight="1" x14ac:dyDescent="0.2">
      <c r="A46" s="60"/>
      <c r="B46" s="61">
        <v>33</v>
      </c>
      <c r="C46" s="41" t="s">
        <v>55</v>
      </c>
      <c r="D46" s="62" t="s">
        <v>131</v>
      </c>
      <c r="E46" s="68">
        <v>49800</v>
      </c>
    </row>
    <row r="47" spans="1:6" s="34" customFormat="1" ht="14.25" customHeight="1" x14ac:dyDescent="0.2">
      <c r="A47" s="75"/>
      <c r="B47" s="91">
        <v>34</v>
      </c>
      <c r="C47" s="87" t="s">
        <v>57</v>
      </c>
      <c r="D47" s="88" t="s">
        <v>58</v>
      </c>
      <c r="E47" s="89">
        <v>180000</v>
      </c>
    </row>
    <row r="48" spans="1:6" s="34" customFormat="1" ht="14.25" customHeight="1" x14ac:dyDescent="0.2">
      <c r="A48" s="75"/>
      <c r="B48" s="91">
        <v>35</v>
      </c>
      <c r="C48" s="87" t="s">
        <v>76</v>
      </c>
      <c r="D48" s="88" t="s">
        <v>58</v>
      </c>
      <c r="E48" s="89">
        <v>182700</v>
      </c>
    </row>
    <row r="49" spans="1:5" s="34" customFormat="1" ht="14.25" customHeight="1" x14ac:dyDescent="0.2">
      <c r="A49" s="75"/>
      <c r="B49" s="91">
        <v>36</v>
      </c>
      <c r="C49" s="87" t="s">
        <v>59</v>
      </c>
      <c r="D49" s="88" t="s">
        <v>42</v>
      </c>
      <c r="E49" s="89">
        <v>49800</v>
      </c>
    </row>
    <row r="50" spans="1:5" s="34" customFormat="1" ht="14.25" customHeight="1" x14ac:dyDescent="0.2">
      <c r="A50" s="75"/>
      <c r="B50" s="91">
        <v>37</v>
      </c>
      <c r="C50" s="87" t="s">
        <v>77</v>
      </c>
      <c r="D50" s="88" t="s">
        <v>42</v>
      </c>
      <c r="E50" s="89">
        <v>52500</v>
      </c>
    </row>
    <row r="51" spans="1:5" s="34" customFormat="1" ht="14.25" customHeight="1" x14ac:dyDescent="0.2">
      <c r="A51" s="60"/>
      <c r="B51" s="61">
        <v>38</v>
      </c>
      <c r="C51" s="41" t="s">
        <v>60</v>
      </c>
      <c r="D51" s="43" t="s">
        <v>61</v>
      </c>
      <c r="E51" s="47">
        <v>49800</v>
      </c>
    </row>
    <row r="52" spans="1:5" s="34" customFormat="1" ht="14.25" customHeight="1" x14ac:dyDescent="0.2">
      <c r="A52" s="60"/>
      <c r="B52" s="61">
        <v>39</v>
      </c>
      <c r="C52" s="41" t="s">
        <v>78</v>
      </c>
      <c r="D52" s="43" t="s">
        <v>61</v>
      </c>
      <c r="E52" s="47">
        <v>52500</v>
      </c>
    </row>
    <row r="53" spans="1:5" s="34" customFormat="1" ht="14.25" customHeight="1" x14ac:dyDescent="0.2">
      <c r="A53" s="60"/>
      <c r="B53" s="61">
        <v>40</v>
      </c>
      <c r="C53" s="41" t="s">
        <v>62</v>
      </c>
      <c r="D53" s="62" t="s">
        <v>63</v>
      </c>
      <c r="E53" s="68">
        <v>49800</v>
      </c>
    </row>
    <row r="54" spans="1:5" s="34" customFormat="1" ht="14.25" customHeight="1" x14ac:dyDescent="0.2">
      <c r="A54" s="60"/>
      <c r="B54" s="61">
        <v>41</v>
      </c>
      <c r="C54" s="41" t="s">
        <v>79</v>
      </c>
      <c r="D54" s="62" t="s">
        <v>63</v>
      </c>
      <c r="E54" s="68">
        <v>52500</v>
      </c>
    </row>
    <row r="55" spans="1:5" s="34" customFormat="1" ht="14.25" customHeight="1" x14ac:dyDescent="0.2">
      <c r="A55" s="60"/>
      <c r="B55" s="61">
        <v>42</v>
      </c>
      <c r="C55" s="43" t="s">
        <v>64</v>
      </c>
      <c r="D55" s="62" t="s">
        <v>65</v>
      </c>
      <c r="E55" s="42">
        <v>49800</v>
      </c>
    </row>
    <row r="56" spans="1:5" s="34" customFormat="1" ht="14.25" customHeight="1" x14ac:dyDescent="0.2">
      <c r="A56" s="60"/>
      <c r="B56" s="61">
        <v>43</v>
      </c>
      <c r="C56" s="43" t="s">
        <v>80</v>
      </c>
      <c r="D56" s="62" t="s">
        <v>65</v>
      </c>
      <c r="E56" s="42">
        <v>52500</v>
      </c>
    </row>
    <row r="57" spans="1:5" s="34" customFormat="1" ht="14.25" customHeight="1" x14ac:dyDescent="0.2">
      <c r="A57" s="60"/>
      <c r="B57" s="61"/>
      <c r="C57" s="43"/>
      <c r="D57" s="62"/>
      <c r="E57" s="42"/>
    </row>
    <row r="58" spans="1:5" s="34" customFormat="1" ht="14.25" customHeight="1" x14ac:dyDescent="0.2">
      <c r="A58" s="76"/>
      <c r="B58" s="61"/>
      <c r="C58" s="38" t="s">
        <v>39</v>
      </c>
      <c r="D58" s="52"/>
      <c r="E58" s="47"/>
    </row>
    <row r="59" spans="1:5" s="34" customFormat="1" ht="14.25" customHeight="1" x14ac:dyDescent="0.2">
      <c r="A59" s="60" t="s">
        <v>66</v>
      </c>
      <c r="B59" s="61">
        <v>44</v>
      </c>
      <c r="C59" s="41" t="s">
        <v>132</v>
      </c>
      <c r="D59" s="43" t="s">
        <v>133</v>
      </c>
      <c r="E59" s="47">
        <v>49800</v>
      </c>
    </row>
    <row r="60" spans="1:5" s="34" customFormat="1" ht="14.25" customHeight="1" x14ac:dyDescent="0.2">
      <c r="A60" s="75"/>
      <c r="B60" s="61">
        <v>45</v>
      </c>
      <c r="C60" s="41" t="s">
        <v>134</v>
      </c>
      <c r="D60" s="43" t="s">
        <v>135</v>
      </c>
      <c r="E60" s="47">
        <v>49800</v>
      </c>
    </row>
    <row r="61" spans="1:5" s="34" customFormat="1" ht="14.25" customHeight="1" x14ac:dyDescent="0.2">
      <c r="A61" s="75"/>
      <c r="B61" s="61">
        <v>46</v>
      </c>
      <c r="C61" s="41" t="s">
        <v>136</v>
      </c>
      <c r="D61" s="43" t="s">
        <v>82</v>
      </c>
      <c r="E61" s="47">
        <v>49800</v>
      </c>
    </row>
    <row r="62" spans="1:5" ht="14.4" x14ac:dyDescent="0.2">
      <c r="A62" s="75"/>
      <c r="B62" s="61">
        <v>47</v>
      </c>
      <c r="C62" s="41" t="s">
        <v>140</v>
      </c>
      <c r="D62" s="43" t="s">
        <v>141</v>
      </c>
      <c r="E62" s="47">
        <v>47000</v>
      </c>
    </row>
    <row r="63" spans="1:5" ht="28.8" x14ac:dyDescent="0.2">
      <c r="A63" s="75"/>
      <c r="B63" s="61">
        <v>48</v>
      </c>
      <c r="C63" s="87" t="s">
        <v>67</v>
      </c>
      <c r="D63" s="88" t="s">
        <v>68</v>
      </c>
      <c r="E63" s="89">
        <v>198000</v>
      </c>
    </row>
    <row r="64" spans="1:5" ht="14.4" x14ac:dyDescent="0.2">
      <c r="A64" s="75"/>
      <c r="B64" s="61">
        <v>49</v>
      </c>
      <c r="C64" s="87" t="s">
        <v>69</v>
      </c>
      <c r="D64" s="88" t="s">
        <v>45</v>
      </c>
      <c r="E64" s="89">
        <v>49800</v>
      </c>
    </row>
    <row r="65" spans="1:5" ht="14.4" x14ac:dyDescent="0.2">
      <c r="A65" s="75"/>
      <c r="B65" s="61">
        <v>50</v>
      </c>
      <c r="C65" s="87" t="s">
        <v>70</v>
      </c>
      <c r="D65" s="88" t="s">
        <v>71</v>
      </c>
      <c r="E65" s="89">
        <v>49800</v>
      </c>
    </row>
    <row r="66" spans="1:5" s="40" customFormat="1" ht="14.25" customHeight="1" x14ac:dyDescent="0.2">
      <c r="A66" s="75"/>
      <c r="B66" s="61">
        <v>51</v>
      </c>
      <c r="C66" s="87" t="s">
        <v>72</v>
      </c>
      <c r="D66" s="88" t="s">
        <v>73</v>
      </c>
      <c r="E66" s="89">
        <v>68000</v>
      </c>
    </row>
    <row r="67" spans="1:5" ht="14.4" x14ac:dyDescent="0.2">
      <c r="A67" s="77"/>
      <c r="B67" s="61">
        <v>52</v>
      </c>
      <c r="C67" s="41" t="s">
        <v>74</v>
      </c>
      <c r="D67" s="43" t="s">
        <v>75</v>
      </c>
      <c r="E67" s="47">
        <v>49800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講座一覧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日経 BP</dc:creator>
  <cp:lastModifiedBy>松本 亮子</cp:lastModifiedBy>
  <cp:lastPrinted>2017-05-19T01:19:32Z</cp:lastPrinted>
  <dcterms:created xsi:type="dcterms:W3CDTF">2015-12-05T14:00:28Z</dcterms:created>
  <dcterms:modified xsi:type="dcterms:W3CDTF">2019-07-31T01:31:10Z</dcterms:modified>
</cp:coreProperties>
</file>